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K:\SHARED\PFI\06. REPORTS\01 - Advertised Tours\"/>
    </mc:Choice>
  </mc:AlternateContent>
  <xr:revisionPtr revIDLastSave="0" documentId="13_ncr:1_{8896EE9E-E226-4496-BC12-8909C71CECD3}" xr6:coauthVersionLast="47" xr6:coauthVersionMax="47" xr10:uidLastSave="{00000000-0000-0000-0000-000000000000}"/>
  <bookViews>
    <workbookView xWindow="-108" yWindow="60" windowWidth="23256" windowHeight="12288" tabRatio="707" activeTab="1" xr2:uid="{00000000-000D-0000-FFFF-FFFF00000000}"/>
  </bookViews>
  <sheets>
    <sheet name="Instructions" sheetId="4" r:id="rId1"/>
    <sheet name="ADOS Tours Updated 12JUN2025" sheetId="1" r:id="rId2"/>
    <sheet name="Tours Closed" sheetId="2" r:id="rId3"/>
    <sheet name="Tours Added" sheetId="3" r:id="rId4"/>
    <sheet name="CONCAT Codes" sheetId="5" r:id="rId5"/>
    <sheet name="Tours to be Updated" sheetId="6" r:id="rId6"/>
  </sheets>
  <definedNames>
    <definedName name="_xlnm._FilterDatabase" localSheetId="1" hidden="1">'ADOS Tours Updated 12JUN2025'!$A$1:$L$159</definedName>
    <definedName name="_xlnm._FilterDatabase" localSheetId="3" hidden="1">'Tours Added'!$A$1:$L$1</definedName>
    <definedName name="_xlnm._FilterDatabase" localSheetId="2" hidden="1">'Tours Closed'!$A$1:$M$1</definedName>
    <definedName name="_xlnm._FilterDatabase" localSheetId="5" hidden="1">'Tours to be Updated'!$A$1:$M$1</definedName>
    <definedName name="_xlnm.Print_Area" localSheetId="1">'ADOS Tours Updated 12JUN2025'!$A$1:$L$1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9" i="3" l="1"/>
  <c r="P29" i="3"/>
  <c r="N29" i="3"/>
  <c r="R28" i="3"/>
  <c r="P28" i="3"/>
  <c r="N28" i="3"/>
  <c r="R27" i="3"/>
  <c r="P27" i="3"/>
  <c r="N27" i="3"/>
  <c r="R26" i="3"/>
  <c r="P26" i="3"/>
  <c r="N26" i="3"/>
  <c r="R25" i="3"/>
  <c r="P25" i="3"/>
  <c r="N25" i="3"/>
  <c r="R24" i="3"/>
  <c r="P24" i="3"/>
  <c r="N24" i="3"/>
  <c r="R23" i="3"/>
  <c r="P23" i="3"/>
  <c r="N23" i="3"/>
  <c r="R22" i="3"/>
  <c r="P22" i="3"/>
  <c r="N22" i="3"/>
  <c r="R21" i="3"/>
  <c r="P21" i="3"/>
  <c r="N21" i="3"/>
  <c r="R20" i="3"/>
  <c r="P20" i="3"/>
  <c r="N20" i="3"/>
  <c r="R19" i="3"/>
  <c r="P19" i="3"/>
  <c r="N19" i="3"/>
  <c r="R18" i="3"/>
  <c r="P18" i="3"/>
  <c r="N18" i="3"/>
  <c r="R17" i="3"/>
  <c r="P17" i="3"/>
  <c r="N17" i="3"/>
  <c r="R16" i="3"/>
  <c r="P16" i="3"/>
  <c r="N16" i="3"/>
  <c r="R15" i="3"/>
  <c r="P15" i="3"/>
  <c r="N15" i="3"/>
  <c r="R14" i="3"/>
  <c r="P14" i="3"/>
  <c r="N14" i="3"/>
  <c r="P13" i="3"/>
  <c r="P12" i="3"/>
  <c r="P11" i="3"/>
  <c r="P10" i="3"/>
  <c r="P9" i="3"/>
  <c r="P8" i="3"/>
  <c r="P7" i="3"/>
  <c r="P6" i="3"/>
  <c r="P5" i="3"/>
  <c r="P4" i="3"/>
  <c r="P3" i="3"/>
  <c r="P2" i="3"/>
  <c r="R12" i="3"/>
  <c r="R13" i="3"/>
  <c r="N12" i="3"/>
  <c r="N13" i="3"/>
  <c r="R11" i="3"/>
  <c r="R10" i="3"/>
  <c r="R9" i="3"/>
  <c r="R8" i="3"/>
  <c r="R7" i="3"/>
  <c r="R6" i="3"/>
  <c r="R5" i="3"/>
  <c r="R4" i="3"/>
  <c r="N11" i="3"/>
  <c r="N10" i="3"/>
  <c r="N9" i="3"/>
  <c r="N8" i="3"/>
  <c r="N7" i="3"/>
  <c r="N6" i="3"/>
  <c r="N5" i="3"/>
  <c r="N4" i="3"/>
  <c r="R2" i="3"/>
  <c r="R3" i="3"/>
  <c r="N2" i="3"/>
  <c r="N3" i="3"/>
</calcChain>
</file>

<file path=xl/sharedStrings.xml><?xml version="1.0" encoding="utf-8"?>
<sst xmlns="http://schemas.openxmlformats.org/spreadsheetml/2006/main" count="2481" uniqueCount="875">
  <si>
    <t>Defense Logistics Agency</t>
  </si>
  <si>
    <t>Army</t>
  </si>
  <si>
    <t>Naval Surface Warfare Center</t>
  </si>
  <si>
    <t>IN</t>
  </si>
  <si>
    <t>United States</t>
  </si>
  <si>
    <t>Riyadh</t>
  </si>
  <si>
    <t>Saudi Arabia</t>
  </si>
  <si>
    <t>Army Materiel Command</t>
  </si>
  <si>
    <t>CA</t>
  </si>
  <si>
    <t>US Transportation Command</t>
  </si>
  <si>
    <t>Concord</t>
  </si>
  <si>
    <t>Defense Information Systems Agency</t>
  </si>
  <si>
    <t>FL</t>
  </si>
  <si>
    <t>Corpus Christi</t>
  </si>
  <si>
    <t>TX</t>
  </si>
  <si>
    <t>MD</t>
  </si>
  <si>
    <t>VA</t>
  </si>
  <si>
    <t>Air Force</t>
  </si>
  <si>
    <t>Air Force Materiel Command</t>
  </si>
  <si>
    <t>Branch</t>
  </si>
  <si>
    <t>Grade</t>
  </si>
  <si>
    <t>Duty Site</t>
  </si>
  <si>
    <t>Duty Description</t>
  </si>
  <si>
    <t>Tour#</t>
  </si>
  <si>
    <t>Agency</t>
  </si>
  <si>
    <t>Activity</t>
  </si>
  <si>
    <t>Position Title</t>
  </si>
  <si>
    <t>Panama City</t>
  </si>
  <si>
    <t>Army or Air Force</t>
  </si>
  <si>
    <t>Click HERE to apply</t>
  </si>
  <si>
    <t>Apply</t>
  </si>
  <si>
    <t>NSWC-Panama City</t>
  </si>
  <si>
    <t>E5:E6:E7</t>
  </si>
  <si>
    <t>E4:E5:E6</t>
  </si>
  <si>
    <t>OO-ALC - 309 AMARG</t>
  </si>
  <si>
    <t>Davis-Monthan AFB</t>
  </si>
  <si>
    <t>AZ</t>
  </si>
  <si>
    <t>E5:E6</t>
  </si>
  <si>
    <t>PA</t>
  </si>
  <si>
    <t>E4:E5:E6:E7:E8</t>
  </si>
  <si>
    <t>Fort Belvoir</t>
  </si>
  <si>
    <t>Crane</t>
  </si>
  <si>
    <t>NSWC-Crane Division</t>
  </si>
  <si>
    <t>Corps of Engineers</t>
  </si>
  <si>
    <t>AMCOM-Corpus Christi Army Depot</t>
  </si>
  <si>
    <t>USASAC-OPM-SANG</t>
  </si>
  <si>
    <t>O3:O4</t>
  </si>
  <si>
    <t>O4</t>
  </si>
  <si>
    <t>Physical Security Specialist</t>
  </si>
  <si>
    <t>Defense Counterintelligence &amp; Security Agency</t>
  </si>
  <si>
    <t>DISA - DD</t>
  </si>
  <si>
    <t>Fort Meade</t>
  </si>
  <si>
    <t>Hill AFB</t>
  </si>
  <si>
    <t>UT</t>
  </si>
  <si>
    <t>O3:O4:O5</t>
  </si>
  <si>
    <t>NSWC-Indian Head Division</t>
  </si>
  <si>
    <t>Indian Head</t>
  </si>
  <si>
    <t>O2:O3:O4</t>
  </si>
  <si>
    <t>Naval Underwater Warfare Center</t>
  </si>
  <si>
    <t>Keyport</t>
  </si>
  <si>
    <t>WA</t>
  </si>
  <si>
    <t>USTRANSCOM-SDDC-596th BDE 834th BN</t>
  </si>
  <si>
    <t>Security Guard</t>
  </si>
  <si>
    <t>CECOM-Tobyhanna Army Depot</t>
  </si>
  <si>
    <t>Tobyhanna</t>
  </si>
  <si>
    <t>E6:E7:E8</t>
  </si>
  <si>
    <t>E6:E7</t>
  </si>
  <si>
    <t>Military Security Force</t>
  </si>
  <si>
    <t>E3:E4:E5</t>
  </si>
  <si>
    <t>E4:E5:E6:E7</t>
  </si>
  <si>
    <t>INFOSEC System Administrator</t>
  </si>
  <si>
    <t>NUWC-Division Keyport</t>
  </si>
  <si>
    <t>NSWC-Philadelphia</t>
  </si>
  <si>
    <t>Philadelphia</t>
  </si>
  <si>
    <t>NSWC-Dahlgren</t>
  </si>
  <si>
    <t>Dahlgren</t>
  </si>
  <si>
    <t>E5:E6:E7:W1:W2</t>
  </si>
  <si>
    <t>E7:E8</t>
  </si>
  <si>
    <t>24-6009</t>
  </si>
  <si>
    <t>24-6021</t>
  </si>
  <si>
    <t>GXT IT Specialist</t>
  </si>
  <si>
    <t>24-6074</t>
  </si>
  <si>
    <t>Mechanical Technician (Mechanic)</t>
  </si>
  <si>
    <t>Duty State</t>
  </si>
  <si>
    <t>Duty Country</t>
  </si>
  <si>
    <t>24-6129</t>
  </si>
  <si>
    <t>Aircraft Ordnance Systems Mechanic</t>
  </si>
  <si>
    <t>Instructions</t>
  </si>
  <si>
    <t>Recruiter</t>
  </si>
  <si>
    <t>Tallent, Dennis W.</t>
  </si>
  <si>
    <t>Donahue, Adam S.</t>
  </si>
  <si>
    <t>Brown, Jr, Dan E.</t>
  </si>
  <si>
    <t>Sorg, Joseph H.</t>
  </si>
  <si>
    <t>Melvin, Lee R.</t>
  </si>
  <si>
    <t>Felvus-Webb, Leanne</t>
  </si>
  <si>
    <t>USA Security Assistance Command</t>
  </si>
  <si>
    <t>USASAC-NGB-OPV</t>
  </si>
  <si>
    <t>E8</t>
  </si>
  <si>
    <t>Service Member Overview</t>
  </si>
  <si>
    <t>If you are interested in a tour, you should have a good resume and military biography that highlights your skills and abilities. Just like applying for a job in the civilian world, our DoD customers are looking for the right person with the skills they need to help accomplish their mission. You can be selected based on your civilian skills, so be sure to include those in your resume. Likewise, our positions are not limited by grade or occupational specialty. So if you are an E5 and have the skills the job calls for, but the position says E6-E7, go ahead and apply.</t>
  </si>
  <si>
    <t>How It Works</t>
  </si>
  <si>
    <t>2. Applications are sent to and reviewed by the requesting defense agency.</t>
  </si>
  <si>
    <t>3. The requesting agency selects the most qualified candidate.</t>
  </si>
  <si>
    <t>4. PFI then notifies you of your selection. Once you accept the position, we process the request for your active duty orders.</t>
  </si>
  <si>
    <t>Resources</t>
  </si>
  <si>
    <r>
      <t xml:space="preserve">1. Visit our website at: </t>
    </r>
    <r>
      <rPr>
        <u/>
        <sz val="12"/>
        <color theme="4" tint="-0.249977111117893"/>
        <rFont val="Arial"/>
        <family val="2"/>
      </rPr>
      <t xml:space="preserve">https://www.DFAS.mil/PFI </t>
    </r>
    <r>
      <rPr>
        <sz val="12"/>
        <color rgb="FF444444"/>
        <rFont val="Arial"/>
        <family val="2"/>
      </rPr>
      <t xml:space="preserve">for more information
or send an email with your questions to: </t>
    </r>
    <r>
      <rPr>
        <u/>
        <sz val="12"/>
        <color theme="4" tint="-0.249977111117893"/>
        <rFont val="Arial"/>
        <family val="2"/>
      </rPr>
      <t xml:space="preserve">dfas.indianapolis-in.zh.mbx.pfi@mail.mil </t>
    </r>
  </si>
  <si>
    <t>5. Once orders are cut, you report for duty and get to work!</t>
  </si>
  <si>
    <r>
      <t xml:space="preserve">1. Browse currently available tours and apply to all those for which you are qualified. Send your resume and military biography to PFI for review. Select the yellow 'Click HERE to Apply' link. An email window should pop up. Attached your resume and bio and send. 
NOTE: If the link does not work, send an email to </t>
    </r>
    <r>
      <rPr>
        <u/>
        <sz val="12"/>
        <color theme="4" tint="-0.249977111117893"/>
        <rFont val="Arial"/>
        <family val="2"/>
      </rPr>
      <t>dfas.indianapolis-in.zh.mbx.pfi@mail.mil</t>
    </r>
    <r>
      <rPr>
        <sz val="12"/>
        <color rgb="FF444444"/>
        <rFont val="Arial"/>
        <family val="2"/>
      </rPr>
      <t xml:space="preserve"> with your resume and bio, be sure to list the tour position number you are interested in.</t>
    </r>
  </si>
  <si>
    <r>
      <rPr>
        <b/>
        <sz val="11"/>
        <color rgb="FF000000"/>
        <rFont val="Calibri"/>
        <family val="2"/>
        <scheme val="minor"/>
      </rPr>
      <t xml:space="preserve">24-6009, Length 1 Year: </t>
    </r>
    <r>
      <rPr>
        <sz val="11"/>
        <color indexed="8"/>
        <rFont val="Calibri"/>
        <family val="2"/>
        <scheme val="minor"/>
      </rPr>
      <t xml:space="preserve">Candidate will serves as a Physical Security Specialist at the Naval Surface Warfare Center, Philadelphia Division located in Philadelphia, PA. The candidate independently develops, plans, and carries out the day-to-day operations related to the Physical Security of NSWCPD buildings and spaces. To accomplish this, the incumbent applies analytical ability, judgment, and substantial knowledge of a wide range of security concepts, principles, and practices. Position requires autonomy to develop and set policy and operating procedures required for the level of security needed to support this program. Candidate will evaluate the effectiveness of existing security practices, recommend the type of control requirements, procedures, and facilities needed; assure organization and contractor personnel are adhering to established policy and practices; and recommend appropriate action to correct deficiencies. In consultation with the Physical Security Officer, the incumbent determines the kind and extent of protection required for facilities, personnel, assets and information such as layout of the area, susceptibility to theft, susceptibility to fire, and similar considerations. On a random basis walks through facilities to identify and subsequently report security violations. Candidate will also be responsible for supporting the NSWCPD Pass &amp; ID office. Will be responsible or processing employee and visitor identification badges and all required administrative paperwork associated. </t>
    </r>
    <r>
      <rPr>
        <b/>
        <sz val="11"/>
        <color rgb="FF000000"/>
        <rFont val="Calibri"/>
        <family val="2"/>
        <scheme val="minor"/>
      </rPr>
      <t>Qualifications</t>
    </r>
    <r>
      <rPr>
        <sz val="11"/>
        <color indexed="8"/>
        <rFont val="Calibri"/>
        <family val="2"/>
        <scheme val="minor"/>
      </rPr>
      <t>: Career Series equivalent to Navy Administrative Technical Specialist (0080) position.</t>
    </r>
  </si>
  <si>
    <r>
      <rPr>
        <b/>
        <sz val="11"/>
        <color rgb="FF000000"/>
        <rFont val="Calibri"/>
        <family val="2"/>
        <scheme val="minor"/>
      </rPr>
      <t xml:space="preserve">24-6021, Length 1 Year: </t>
    </r>
    <r>
      <rPr>
        <sz val="11"/>
        <color indexed="8"/>
        <rFont val="Calibri"/>
        <family val="2"/>
        <scheme val="minor"/>
      </rPr>
      <t xml:space="preserve">The Strategic Systems Engineering Division is seeking a highly qualified IT Specialist. The experience required is experience that demonstrates accomplishment of computer project assignments that required a range of knowledge of computer requirements and techniques. For example, assignments would show, on the basis of general design criteria provided, experience in developing modifications to parts of a system that required significant revisions in the logic or techniques used in the original development. Operating computer consoles where this involved choosing from among various procedures in responding to machine commands or unscheduled halts. Scheduling the sequence of programs to be processed by computers where alternatives had to be weighed with a view to production efficiency. Knowledge of DOD DRMO processes for IT equipment helpful but can be learned thru OJT. </t>
    </r>
    <r>
      <rPr>
        <b/>
        <sz val="11"/>
        <color rgb="FF000000"/>
        <rFont val="Calibri"/>
        <family val="2"/>
        <scheme val="minor"/>
      </rPr>
      <t>Qualifications</t>
    </r>
    <r>
      <rPr>
        <sz val="11"/>
        <color indexed="8"/>
        <rFont val="Calibri"/>
        <family val="2"/>
        <scheme val="minor"/>
      </rPr>
      <t>: College Degree pref. but not required. Experience with network &amp; server management, workstation deployment and software license management are beneficial past experiences.</t>
    </r>
  </si>
  <si>
    <r>
      <rPr>
        <b/>
        <sz val="11"/>
        <color rgb="FF000000"/>
        <rFont val="Calibri"/>
        <family val="2"/>
        <scheme val="minor"/>
      </rPr>
      <t xml:space="preserve">24-6074, Length 2 years: </t>
    </r>
    <r>
      <rPr>
        <sz val="11"/>
        <color indexed="8"/>
        <rFont val="Calibri"/>
        <family val="2"/>
        <scheme val="minor"/>
      </rPr>
      <t xml:space="preserve">As a mechanical technician you will work as a member of team to assemble, build, and integrate weapon systems and trainable weapons system mounts into various platforms. Incumbent will be expected to build up assemblies using mechanical drawings and or written step by step procedures. Incumbent may be required to travel to various locations to support installations of weapon systems or testing. </t>
    </r>
    <r>
      <rPr>
        <b/>
        <sz val="11"/>
        <color rgb="FF000000"/>
        <rFont val="Calibri"/>
        <family val="2"/>
        <scheme val="minor"/>
      </rPr>
      <t>Qualifications</t>
    </r>
    <r>
      <rPr>
        <sz val="11"/>
        <color indexed="8"/>
        <rFont val="Calibri"/>
        <family val="2"/>
        <scheme val="minor"/>
      </rPr>
      <t>: Know how to read mechanical drawings Communicate effectively both written and oral Have a working knowledge of basic hand and power tools Have a basic working knowledge of weapon systems and chain guns</t>
    </r>
  </si>
  <si>
    <r>
      <rPr>
        <b/>
        <sz val="11"/>
        <color rgb="FF000000"/>
        <rFont val="Calibri"/>
        <family val="2"/>
        <scheme val="minor"/>
      </rPr>
      <t>24-6129, Length 1 Year:</t>
    </r>
    <r>
      <rPr>
        <sz val="11"/>
        <color rgb="FF000000"/>
        <rFont val="Calibri"/>
        <family val="2"/>
        <scheme val="minor"/>
      </rPr>
      <t xml:space="preserve">
A-10 two personnel:
-Inspect/repair/return to service A-10 ACES II ejection seats.
F-16 two personnel:
-Inspect/repair/return to service F-16 ACES II ejection seats.
-Inspect/repair/return to service F-16 canopy's (off aircraft)
F-35 two personnel:
-Inspect/repair/return to service F-35 Martin Baker US16E ejection seats
</t>
    </r>
    <r>
      <rPr>
        <b/>
        <sz val="11"/>
        <color rgb="FF000000"/>
        <rFont val="Calibri"/>
        <family val="2"/>
        <scheme val="minor"/>
      </rPr>
      <t xml:space="preserve">Qualifications: </t>
    </r>
    <r>
      <rPr>
        <sz val="11"/>
        <color rgb="FF000000"/>
        <rFont val="Calibri"/>
        <family val="2"/>
        <scheme val="minor"/>
      </rPr>
      <t xml:space="preserve"> Personnel need to be at least 5 level, but we prefer 7 Level as they can clear RED Xs. Applicant must possess AFSC skill level 2A673 and/or 2A653  to qualify. Aircrew Egress Systems (F-16) training certificate required, J3ABR2A633 048B Aircrew Egress Systems Apprentice Tech School certificate required, as well as A10, F16, F22, F35 Egress Fam J4AMP00203 TS2A, ACES II Seat J4AMP2A6X3 A48A, F16 Egress Sys. J4AMP2A6X3 A26A, F35 Egress Sys. J4AMP2A6X3 M28B.</t>
    </r>
  </si>
  <si>
    <t>NSWC-Corona Division</t>
  </si>
  <si>
    <t>Corona</t>
  </si>
  <si>
    <t>E3:E4:E5:E6</t>
  </si>
  <si>
    <t>24-6175</t>
  </si>
  <si>
    <t>Embedded Behavioral Health Officer</t>
  </si>
  <si>
    <r>
      <rPr>
        <b/>
        <sz val="11"/>
        <color rgb="FF000000"/>
        <rFont val="Calibri"/>
        <family val="2"/>
        <scheme val="minor"/>
      </rPr>
      <t>24-6175, Length 420 days:</t>
    </r>
    <r>
      <rPr>
        <sz val="11"/>
        <color indexed="8"/>
        <rFont val="Calibri"/>
        <family val="2"/>
        <scheme val="minor"/>
      </rPr>
      <t xml:space="preserve">  Office of the Program Manager Saudi Arabian National Guard (OPM-SANG) develops capability in the Saudi Arabian National Guard to initiate, sustain and operate modern military organizations and systems. Plans, directs and administers programs and services relating to clinical psychology and social work; these programs promote all aspects of mental health and social well being in support of OPM-SANG's Security Assistance mission. Educates, consults and develops policies on emotional and mental health. Secondary mission to advise the Ministry of National
Guard (MNG) on the development of their Directorate of Health Affairs clinical psychological program. </t>
    </r>
  </si>
  <si>
    <t>Rudibaugh, Leanna</t>
  </si>
  <si>
    <t>24-6197</t>
  </si>
  <si>
    <t>JHMCS/NVCD TECHNICIAN</t>
  </si>
  <si>
    <t>24-6206</t>
  </si>
  <si>
    <t>Software Support Activity Lead</t>
  </si>
  <si>
    <r>
      <rPr>
        <b/>
        <sz val="11"/>
        <color rgb="FF000000"/>
        <rFont val="Calibri"/>
        <family val="2"/>
        <scheme val="minor"/>
      </rPr>
      <t>24-6206, Length 1 Year:</t>
    </r>
    <r>
      <rPr>
        <sz val="11"/>
        <color indexed="8"/>
        <rFont val="Calibri"/>
        <family val="2"/>
        <scheme val="minor"/>
      </rPr>
      <t xml:space="preserve"> The MCM USV is an unmanned surface vehicle (USV) capable of carrying a variety of payloads in support of the US Navy’s needs. The first set of payloads being developed provide mine countermeasure (MCM) capabilities to the vehicle. The MCM USV Software Support Activity (SSA) Lead manages tasking for maintenance and support of software systems and information assurance of those systems. This position is accountable to the Project Manager and Senior Software Engineer for the technical execution of all SSA tasking. The SSA Lead is a core member of the Program Manager’s cross-functional team working closely with other members and directly interfacing with higher level stakeholders such as the program office, PMS 420. The SSA lead is responsible for ensuring the system remains in compliance with information assurance policies, software configuration management of the vehicles, and quality assurance of the software products. Qualifications: • Project Management: Applies principles, methods, tools for developing, scheduling, coordinating, monitoring, evaluating, and managing projects and resources, including technical performance. • Performance Management: Apply performance management concepts, principles practices, and regulations, regarding planning, monitoring, advising on the rating and rewarding of employee performance. • Problem Solving: Identifies and analyzes problems; weighs relevance and accuracy of information;</t>
    </r>
  </si>
  <si>
    <t>O3</t>
  </si>
  <si>
    <t>24-6220</t>
  </si>
  <si>
    <t>Nondestructive Tester Technician</t>
  </si>
  <si>
    <t>24-6222</t>
  </si>
  <si>
    <t>Egress System Technician</t>
  </si>
  <si>
    <t>Cousineau, Tania</t>
  </si>
  <si>
    <t>24-6258</t>
  </si>
  <si>
    <t>Waterfront Team Diver</t>
  </si>
  <si>
    <r>
      <rPr>
        <b/>
        <sz val="11"/>
        <color rgb="FF000000"/>
        <rFont val="Calibri"/>
        <family val="2"/>
        <scheme val="minor"/>
      </rPr>
      <t xml:space="preserve">24-6258, Length 1 year: </t>
    </r>
    <r>
      <rPr>
        <sz val="11"/>
        <color indexed="8"/>
        <rFont val="Calibri"/>
        <family val="2"/>
        <scheme val="minor"/>
      </rPr>
      <t xml:space="preserve">Waterfront Operations team member that supports R&amp;D test programs by diving as part of a certified dive team to evaluate underwater systems. The position calls for the ability to solve problems; provide effective verbal and written communication; work productively in a team and individually; and to make valid technical judgments and to present these judgments persuasively to team members, customers, and sponsors. Candidates must be adaptable and willing to perform various collateral duties and qualify in operationally supportive roles such as small boat coxswain, rigger, forklift driver, jib crane operator, and dive life support operator demonstrating versatility and a willingness to contribute in multiple capacities.
</t>
    </r>
    <r>
      <rPr>
        <b/>
        <sz val="11"/>
        <color rgb="FF000000"/>
        <rFont val="Calibri"/>
        <family val="2"/>
        <scheme val="minor"/>
      </rPr>
      <t xml:space="preserve">Qualifications: </t>
    </r>
    <r>
      <rPr>
        <sz val="11"/>
        <color indexed="8"/>
        <rFont val="Calibri"/>
        <family val="2"/>
        <scheme val="minor"/>
      </rPr>
      <t xml:space="preserve"> Formally Trained Military Diver: Received formal training as a military diver and are graduates of the Naval Diving and Salvage Training Center with a minimum qualification level of SCUBA. SCUBA and Rebreather Experience: Vast experience in using SCUBA equipment required and closed/semi-closed circuit rebreathers preferred. Physical Fitness: Must have a current dive ohvsical IAW OPNAVINST 6110.1J and NAVMED P-117.</t>
    </r>
  </si>
  <si>
    <t>&lt;/span&gt;&lt;/h4&gt;
   &lt;/td&gt;
   &lt;th scope="col"&gt;&amp;nbsp;&lt;/th&gt;
  &lt;/tr&gt;
 &lt;/thead&gt;
&lt;/table&gt;'</t>
  </si>
  <si>
    <t>&lt;/span&gt;&lt;/strong&gt;&lt;/h3&gt;
   &lt;/td&gt;
   &lt;td&gt;
   &lt;h4 style="text-align: right;"&gt;&lt;span style="color:#ffffff;"&gt;</t>
  </si>
  <si>
    <t>&lt;table border="0" cellpadding="1" cellspacing="1" style="background-color:#213b69;border-style:hidden;" width="100%"&gt;
 &lt;thead&gt;
  &lt;tr&gt;
   &lt;th scope="col"&gt;&amp;nbsp;&lt;/th&gt;
   &lt;td&gt;
   &lt;h3 style="text-align: left;"&gt;&lt;strong&gt;&lt;span style="color:#ffffff;"&gt;</t>
  </si>
  <si>
    <t>Blue Header Bar Coding</t>
  </si>
  <si>
    <t>Blue Header Bar Web-Ready Code</t>
  </si>
  <si>
    <t>24-6277</t>
  </si>
  <si>
    <t>IT Procurement and Portfolio Management Support</t>
  </si>
  <si>
    <t>24-6280</t>
  </si>
  <si>
    <t>Solarwinds Admin/Network Monitoring</t>
  </si>
  <si>
    <r>
      <rPr>
        <b/>
        <sz val="11"/>
        <color rgb="FF000000"/>
        <rFont val="Calibri"/>
        <family val="2"/>
        <scheme val="minor"/>
      </rPr>
      <t xml:space="preserve">24-6277, Length 1 year: </t>
    </r>
    <r>
      <rPr>
        <sz val="11"/>
        <color indexed="8"/>
        <rFont val="Calibri"/>
        <family val="2"/>
        <scheme val="minor"/>
      </rPr>
      <t xml:space="preserve">This position will work with in the IT Division focusing on the execution of IT procurement and IT portfolio management processes.  The candidate must have strong customer interaction/service skills, a good understanding of Information Technology, and exceptional drive in process execution and process improvement.   This position will work with IT procurement specialist and Program Analyst to process IT procurement requests and register/maintain NUWC Keyport IT systems and applications with in the approved Department of Navy (DoN) system(s).   
</t>
    </r>
    <r>
      <rPr>
        <b/>
        <sz val="11"/>
        <color rgb="FF000000"/>
        <rFont val="Calibri"/>
        <family val="2"/>
        <scheme val="minor"/>
      </rPr>
      <t>Qualifications:</t>
    </r>
    <r>
      <rPr>
        <sz val="11"/>
        <color indexed="8"/>
        <rFont val="Calibri"/>
        <family val="2"/>
        <scheme val="minor"/>
      </rPr>
      <t xml:space="preserve">  - Must possess at least a secret clearance
- Knowledgeable in Information Technology and IT Service Management
- Skilled in project discipline, customer service and customer interactions
Specific tasking includes: 
- Process IT procurement request ensuring compliance with DoN/NAVSEA guidance
- Register and maintain IT systems and application within the approved DoN system(s)
- Interface with customers and Subject Matter Experts (SME) internal and external of Keyport in the execution IT procurment request and system/application portfolio management processes
- Reporting and briefing leadership on status, roadblocks, and successes</t>
    </r>
  </si>
  <si>
    <r>
      <rPr>
        <b/>
        <sz val="11"/>
        <color rgb="FF000000"/>
        <rFont val="Calibri"/>
        <family val="2"/>
        <scheme val="minor"/>
      </rPr>
      <t xml:space="preserve">24-6280, Length 3 years:  </t>
    </r>
    <r>
      <rPr>
        <sz val="11"/>
        <color indexed="8"/>
        <rFont val="Calibri"/>
        <family val="2"/>
        <scheme val="minor"/>
      </rPr>
      <t>This position will act as a SolarwWnds system administrator supporting the Information Technology Division.  Specific tasking includes::
• Build/deploy/program/manage SolarWinds instances. 
• Ensure network monitoring software SolarWinds servers are maintained/supported to quickly detect, diagnose, and resolve network performance problems and outages.
• Understand, implement, deploy, and utilize MIB structure.
• Serve as the subject matter expert on network and system monitoring and service delivery of program required metrics.
• Execute SolarWinds Orion database maintenance/patching/STIG compliance.
• Administer, manage, and deploy all aspects of SolarWinds within a geographically separated region.
• Manage SolarWinds Network Performance Monitor (NPM) as monitoring software to enable the rapid detection, diagnosis, and resolution of network performance problems and outages while boosting troubleshooting, increasing service levels, and reducing downtime.
• Collaborate with Windows and Linux systems engineers
• Perform administrative tasks for SolarWinds console to provide application support for the respective platforms, create and maintain monitoring and notification rules.
• Review and update application security, apply patches and create and install custom Management Packs (MP) as required.
• Document configuration and develop desk guides for operation.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Qualifications:  Must possess at least a secret clearance with a favorable T5 investigation.</t>
    </r>
  </si>
  <si>
    <t>Next Section Coding</t>
  </si>
  <si>
    <t xml:space="preserve">&lt;strong&gt; Activity:&lt;/strong&gt; </t>
  </si>
  <si>
    <t xml:space="preserve">&lt;br /&gt;
&lt;strong&gt;Agency:&lt;/strong&gt; </t>
  </si>
  <si>
    <t xml:space="preserve">&lt;br /&gt;
&lt;strong&gt;Service:&lt;/strong&gt; </t>
  </si>
  <si>
    <t xml:space="preserve">&lt;strong&gt; Desired Grade:&lt;/strong&gt; </t>
  </si>
  <si>
    <t xml:space="preserve">&lt;br /&gt;
&lt;br /&gt;
&lt;strong&gt;Tour Description:&lt;/strong&gt; </t>
  </si>
  <si>
    <t>&lt;br /&gt;
&lt;br /&gt;
&lt;strong&gt;Qualifications:&lt;/strong&gt;
&lt;ul&gt;</t>
  </si>
  <si>
    <t>&lt;/ul&gt;
&lt;strong&gt;To apply, contact: &lt;a href="mailto:</t>
  </si>
  <si>
    <t>Recruiter Info</t>
  </si>
  <si>
    <t xml:space="preserve">?subject=Tour </t>
  </si>
  <si>
    <t>&amp;amp;cc=dfas.indianapolis-in.zh.mbx.pfi@mail.mil&amp;amp;body=Please find my resume and bio attached for consideration."&gt;</t>
  </si>
  <si>
    <t xml:space="preserve">&lt;/a&gt;&lt;/strong&gt; - </t>
  </si>
  <si>
    <t>Other Section Web-Ready Code</t>
  </si>
  <si>
    <t>317-270-2066</t>
  </si>
  <si>
    <t>317-626-3980</t>
  </si>
  <si>
    <t>317-459-4983</t>
  </si>
  <si>
    <t>317-627-0951</t>
  </si>
  <si>
    <t>614-397-3226</t>
  </si>
  <si>
    <t>317-319-8762</t>
  </si>
  <si>
    <t>317-361-7738</t>
  </si>
  <si>
    <t>Rank</t>
  </si>
  <si>
    <t>GoBy</t>
  </si>
  <si>
    <t>Last</t>
  </si>
  <si>
    <t xml:space="preserve">SFC </t>
  </si>
  <si>
    <t xml:space="preserve">Dan </t>
  </si>
  <si>
    <t>Brown</t>
  </si>
  <si>
    <t>dan.e.brown2.mil@mail.mil</t>
  </si>
  <si>
    <t>SMSgt</t>
  </si>
  <si>
    <t>Tania 'TC'</t>
  </si>
  <si>
    <t>Cousineau</t>
  </si>
  <si>
    <t>tania.a.cousineau.mil@mail.mil</t>
  </si>
  <si>
    <t>MSgt</t>
  </si>
  <si>
    <t>Adam</t>
  </si>
  <si>
    <t>Donahue</t>
  </si>
  <si>
    <t>adam.s.donahue.mil@mail.mil</t>
  </si>
  <si>
    <t>SFC</t>
  </si>
  <si>
    <t>Leanne</t>
  </si>
  <si>
    <t>Felvus-Webb</t>
  </si>
  <si>
    <t>leanne.l.felvus-webb.mil@mail.mil</t>
  </si>
  <si>
    <t>Lee</t>
  </si>
  <si>
    <t>Melvin</t>
  </si>
  <si>
    <t>lee.r.melvin.mil@mail.mil</t>
  </si>
  <si>
    <t>SGM</t>
  </si>
  <si>
    <t>Craig</t>
  </si>
  <si>
    <t>Pickett</t>
  </si>
  <si>
    <t>jeffrey.c.pickett2.mil@mail.mil</t>
  </si>
  <si>
    <t>317-224-3258</t>
  </si>
  <si>
    <t>Leanna</t>
  </si>
  <si>
    <t>Rudibaugh</t>
  </si>
  <si>
    <t>leanna.g.rudibaugh.mil@mail.mil</t>
  </si>
  <si>
    <t>Joseph</t>
  </si>
  <si>
    <t>Sorg</t>
  </si>
  <si>
    <t>joseph.h.sorg2.mil@mail.mil</t>
  </si>
  <si>
    <t>Dennis</t>
  </si>
  <si>
    <t>Tallent</t>
  </si>
  <si>
    <t>dennis.w.tallent.mil@mail.mil</t>
  </si>
  <si>
    <t>317-695-1372</t>
  </si>
  <si>
    <t>Email</t>
  </si>
  <si>
    <t>Phone</t>
  </si>
  <si>
    <t>Recruiter Coding</t>
  </si>
  <si>
    <t>SFC Leanne Felvus-Webb</t>
  </si>
  <si>
    <t>MSgt Leanna Rudibaugh</t>
  </si>
  <si>
    <t>DB Name (for VLOOKUP)</t>
  </si>
  <si>
    <t>Pickett, Jeffrey C.</t>
  </si>
  <si>
    <t>SFC Dan Brown</t>
  </si>
  <si>
    <t>SMSgt Tania 'TC' Cousineau</t>
  </si>
  <si>
    <t>MSgt Adam Donahue</t>
  </si>
  <si>
    <t>SFC Lee Melvin</t>
  </si>
  <si>
    <t>SGM Craig Pickett</t>
  </si>
  <si>
    <t>SFC Joe Sorg</t>
  </si>
  <si>
    <t>Name as appears on Website</t>
  </si>
  <si>
    <t>E4:E5</t>
  </si>
  <si>
    <t>Project Engineer</t>
  </si>
  <si>
    <t>24-6368</t>
  </si>
  <si>
    <t>Construction Project Management</t>
  </si>
  <si>
    <t>NAVSEA-Division Port Huneme</t>
  </si>
  <si>
    <t>Naval Sea Systems Command</t>
  </si>
  <si>
    <r>
      <rPr>
        <b/>
        <sz val="11"/>
        <color rgb="FF000000"/>
        <rFont val="Calibri"/>
        <family val="2"/>
        <scheme val="minor"/>
      </rPr>
      <t xml:space="preserve">24-6368, Length 2 Years: </t>
    </r>
    <r>
      <rPr>
        <sz val="11"/>
        <color indexed="8"/>
        <rFont val="Calibri"/>
        <family val="2"/>
        <scheme val="minor"/>
      </rPr>
      <t xml:space="preserve">Planning Minor Construction Projects: Coordinating Requirements across customers, Facilities, Environmental, Safety and when applicable the Unions / Human Resources. Leading or executing all phases of construction such as Initiating Scope of Work, determining construction specifications, conducting market research, finalizing scope of work, providing contractor oversight, developing estimates and briefing management on project statuses. Specific milestones associated with Navy minor construction includes Simplified Acquisition Program (SAP) package development, Work Induction Board (WIB) package development (Work Permit &amp; PRB initiating), developing Independent Government Cost Estimate (IGCE) using current estimating tools. Strong communication skills will be required in working with customers/users and ensuring contractors understand general requirements delivering Environmental, Safety, and Security. Additionally ensuring all applicable building codes and general contractor requirements that are adhered to from the scope such as scheduling, submittals, and work restrictions. Sustainment of plans of actions and milestones will be executed through quality assurance checks against the request for proposal, conducting impromptu site walks and verifying construction documents. Maintain basic abilities to interpret and develop minor sketches/drawings using AutoCAD or similar drawing programming.
</t>
    </r>
    <r>
      <rPr>
        <b/>
        <sz val="11"/>
        <color rgb="FF000000"/>
        <rFont val="Calibri"/>
        <family val="2"/>
        <scheme val="minor"/>
      </rPr>
      <t>Qualifications</t>
    </r>
    <r>
      <rPr>
        <sz val="11"/>
        <color indexed="8"/>
        <rFont val="Calibri"/>
        <family val="2"/>
        <scheme val="minor"/>
      </rPr>
      <t>:  Security clearance: Secret Sensitivity Required: Non-Critical Sensitive</t>
    </r>
  </si>
  <si>
    <t xml:space="preserve">&lt;strong&gt; Location:&lt;/strong&gt; </t>
  </si>
  <si>
    <t>E6:E7:E8:E9:O1:O2:O3</t>
  </si>
  <si>
    <t>Intelligence Officer</t>
  </si>
  <si>
    <t>Red Rock</t>
  </si>
  <si>
    <t>AMCOM-Letterkenny Army Depot</t>
  </si>
  <si>
    <t>Chambersburg</t>
  </si>
  <si>
    <t>24-6400</t>
  </si>
  <si>
    <t>AH-64 Attack Helicopter Repairer</t>
  </si>
  <si>
    <t>24-6401</t>
  </si>
  <si>
    <t>W3:W4</t>
  </si>
  <si>
    <r>
      <rPr>
        <b/>
        <sz val="11"/>
        <color rgb="FF000000"/>
        <rFont val="Calibri"/>
        <family val="2"/>
        <scheme val="minor"/>
      </rPr>
      <t xml:space="preserve">24-6400, Length 1 Year: </t>
    </r>
    <r>
      <rPr>
        <sz val="11"/>
        <color indexed="8"/>
        <rFont val="Calibri"/>
        <family val="2"/>
        <scheme val="minor"/>
      </rPr>
      <t>Incumbent serves as a AH-64 Attack Helicopter Repairer for the United States Army Flight Training Detachment (USAFTD) - Peace Vanguard, a Singapore foreign military sales (FMS) program in Marana, AZ with 57 US Soldiers, 56 Republic of Singapore Air Force (RSAF) Airmen, and six RSAF AH-64D Helicopters assigned.
Performs inspections, servicing, maintenance and repair of AH-64D Apache Helicopters while assigned to the United State Army Flight Training Detachment - USAFTD Peace Vanguard; valued in excess of 200 million dollars; completes documentation of all maintenance activities; performs periodic inspection of tool room; hangar, shop, and flight line areas; collaborates with Singapore maintenance personnel to complete maintenance and service activities. Coordinates maintenance activities with Singapore personnel to ensure success of Republic of Singapore Air Force (RSAF) and USAFTD mission.</t>
    </r>
  </si>
  <si>
    <r>
      <rPr>
        <b/>
        <sz val="11"/>
        <color rgb="FF000000"/>
        <rFont val="Calibri"/>
        <family val="2"/>
        <scheme val="minor"/>
      </rPr>
      <t xml:space="preserve">24-6401, Length 1 Year: </t>
    </r>
    <r>
      <rPr>
        <sz val="11"/>
        <color indexed="8"/>
        <rFont val="Calibri"/>
        <family val="2"/>
        <scheme val="minor"/>
      </rPr>
      <t>Incumbent serves as the Intelligence Officer (S-2) for the United States Army Flight Training Detachment (USAFTD) - Peace Vanguard, a Singapore foreign military sales (FMS) program in Marana, AZ with 57 US Soldiers, 56 Republic of Singapore Air Force (RSAF) Airmen, and six RSAF AH-64D Helicopters assigned.
Incumbent establishes and maintains systematic, cross-referenced, intelligence records and files for an Army FMS Program. Participates in the military decision-making process during operational planning for exercises and works closely with RSAF S-2 personnel on IPB and other mission related analysis. Manages unit COMSEC and security accounts. Performs duties as assigned in support of a multi-million-dollar FMS detachment budget in accordance with DOD guidance. Preferred Candidates have working knowledge DISS/JVS, Foreign Visitor Request System, Security Clearance Management, FDO Policies, Security Cooperation Management, Base Access Requirements, Physical Security, IT Project Management, IT LiveCycle Management, Systems Access Request, G6 Policies, and Knowledge Management. 
Assigned additional duties: Contracting Office Representative, Site Collection Officer (SCO) and Defense Travel System AO. Successful candidates would have experience with Foreign Military Sales, multinational missions, Foreign Visit Requests, Out of Country Travel Packet Processing, interfacing with Army NGB G2, ODC, SAFTA, SPACECOM, PEO Aviation, Embassy, and other governmental entities.</t>
    </r>
  </si>
  <si>
    <t>Scott AFB</t>
  </si>
  <si>
    <t>IL</t>
  </si>
  <si>
    <t>&lt;br /&gt; &lt;br /&gt; &lt;strong&gt;To apply, contact: &lt;a href="mailto:</t>
  </si>
  <si>
    <t>24-6442</t>
  </si>
  <si>
    <t>NAVAIR-DCFT</t>
  </si>
  <si>
    <t>DCFT Cyber Infrastructure Installer</t>
  </si>
  <si>
    <t>E3:E4:E5:E6:E7:E8:E9</t>
  </si>
  <si>
    <t>E5:E6:E7:E8</t>
  </si>
  <si>
    <t>24-6441</t>
  </si>
  <si>
    <t>TSSC Intelligent Analyst</t>
  </si>
  <si>
    <t>24-6445</t>
  </si>
  <si>
    <t>577 SWES - Mgmt - FY25</t>
  </si>
  <si>
    <t>Program Management Support -  Cyber Program Manager</t>
  </si>
  <si>
    <t>E7:E8:E9:O1</t>
  </si>
  <si>
    <t>HOR</t>
  </si>
  <si>
    <t>24-6446</t>
  </si>
  <si>
    <t>577 SWES - Nexus - FY25</t>
  </si>
  <si>
    <t>Nexus Cyber Project Engineer</t>
  </si>
  <si>
    <t>24-6447</t>
  </si>
  <si>
    <t>577 SWES -  Agency - FY25</t>
  </si>
  <si>
    <t>Infrastructure Team Lead - Agency Support</t>
  </si>
  <si>
    <t>E7:E8:E9</t>
  </si>
  <si>
    <t>24-6448</t>
  </si>
  <si>
    <t>577 SWES - HBG - FY25</t>
  </si>
  <si>
    <t>Cyber Ops Installer - HBG Support</t>
  </si>
  <si>
    <t>24-6449</t>
  </si>
  <si>
    <t>577 SWES - PEO - FY25</t>
  </si>
  <si>
    <t>Infrastructure Team Lead -PEO-C3BM Support</t>
  </si>
  <si>
    <r>
      <rPr>
        <b/>
        <sz val="11"/>
        <color rgb="FF000000"/>
        <rFont val="Calibri"/>
        <family val="2"/>
        <scheme val="minor"/>
      </rPr>
      <t>24-6445, Length 1 Year:</t>
    </r>
    <r>
      <rPr>
        <sz val="11"/>
        <color indexed="8"/>
        <rFont val="Calibri"/>
        <family val="2"/>
        <scheme val="minor"/>
      </rPr>
      <t xml:space="preserve">
Service member who holds desired AFSC (1D7XX, 3E5XX, 1NXXX) and have experience or formal training in project management or acquisitions of cyberspace systems. Member must be able to interface/communicate with all project stakeholders, develop project manpower and budget requirements, coordinate resource allocation, assist in schedule development, participate in Technical Exchange Meetings (TEMs) and Program Management Reviews (PMRs), develop and implement program policy and requirements, and maintain project status reports for DCFT management. Travel both CONUS and OCONUS may be required.
Qualifications: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</si>
  <si>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24-6447, Length 1 Year: </t>
    </r>
    <r>
      <rPr>
        <sz val="11"/>
        <color indexed="8"/>
        <rFont val="Calibri"/>
        <family val="2"/>
        <scheme val="minor"/>
      </rPr>
      <t xml:space="preserve"> Service member who holds desired AFSC (1D7XX, 3E5XX, 1NXXX) and have formal hands-on training in the implementation and cabling of network equipment. Member must be able to travel both CONUS and OCONUS on TDY rate of up to 50% within 24-hour notice to execute the installation and testing of a variety of data communications equipment, ISP/OSP cabling, cable management, equipment cabinets, and other IT related equipment/systems. Member will be responsible for coordinating equipment and consumable material procurement and shipment, planning/coordinating project briefs, customer sync meetings and project closeout deliverables by ensuring all installation documentation is updated. 
* Remote work is authorized*
</t>
    </r>
    <r>
      <rPr>
        <b/>
        <sz val="11"/>
        <color rgb="FF000000"/>
        <rFont val="Calibri"/>
        <family val="2"/>
        <scheme val="minor"/>
      </rPr>
      <t>Qualifications</t>
    </r>
    <r>
      <rPr>
        <sz val="11"/>
        <color indexed="8"/>
        <rFont val="Calibri"/>
        <family val="2"/>
        <scheme val="minor"/>
      </rPr>
      <t>:  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</si>
  <si>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24-6448, Length 1 Year: </t>
    </r>
    <r>
      <rPr>
        <sz val="11"/>
        <color indexed="8"/>
        <rFont val="Calibri"/>
        <family val="2"/>
        <scheme val="minor"/>
      </rPr>
      <t xml:space="preserve">LOCATION: REMOTE/Telework, Service member who holds desired AFSC (1D7XX, 3E5XX, 1NXXX) and have formal hands-on training on hardware and network installation, physical networking to include fiber and copper, installation and management of virtual desktop environments, Windows server support, Cisco device configuration as well as VMWare management and integration. Must be able to travel both CONUS and OCONUS, installing, configuring and testing a variety of data communications equipment, to include but not limited to routers, switches, servers, encryption devices and other network equipment.
</t>
    </r>
    <r>
      <rPr>
        <b/>
        <sz val="11"/>
        <color rgb="FF000000"/>
        <rFont val="Calibri"/>
        <family val="2"/>
        <scheme val="minor"/>
      </rPr>
      <t>Qualifications</t>
    </r>
    <r>
      <rPr>
        <sz val="11"/>
        <color indexed="8"/>
        <rFont val="Calibri"/>
        <family val="2"/>
        <scheme val="minor"/>
      </rPr>
      <t>: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</si>
  <si>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24-6441, Length 1 Year: </t>
    </r>
    <r>
      <rPr>
        <sz val="11"/>
        <color indexed="8"/>
        <rFont val="Calibri"/>
        <family val="2"/>
        <scheme val="minor"/>
      </rPr>
      <t xml:space="preserve">Tactical Systems Support Center (TSSC) is seeking a detail-oriented and proactive analyst responsible for gathering, consolidating, formatting, and analyzing real-time operational events pertaining to Improvised Explosive Device and Unmanned Aerial system threats. This role involves generating comprehensive reports on a weekly, monthly, and quarterly basis. The ideal candidate will have basic knowledge in database management, excellent writing skills, and the ability to work independently with minimal supervision. Key Responsibilities: Data Collection &amp; Analysis: o Gather and consolidate real-time data from unmanned vehicles and other devices of interest. o Analyze operational events to identify trends, anomalies, and actionable insights. o Develop and maintain databases to support data analysis and reporting. Report Development: o Prepare and present detailed weekly, monthly, and quarterly reports summarizing findings and insights. o Ensure reports are accurate, clear, and tailored to the needs of various stakeholders. o Utilize data visualization tools to enhance report clarity and impact. Database Knowledge: o Write and execute queries to extract relevant data from databases. o Collaborate with IT, software developer and data management teams to address any database issues or requirements. Operational Support: o Monitor and respond to real-time operational events, providing timely analysis and recommendations. o Develop and implement methodologies for improving data collection and analysis processes. o Support decision-making processes through data-driven insights 
</t>
    </r>
    <r>
      <rPr>
        <b/>
        <sz val="11"/>
        <color rgb="FF000000"/>
        <rFont val="Calibri"/>
        <family val="2"/>
        <scheme val="minor"/>
      </rPr>
      <t>Qualifications</t>
    </r>
    <r>
      <rPr>
        <sz val="11"/>
        <color indexed="8"/>
        <rFont val="Calibri"/>
        <family val="2"/>
        <scheme val="minor"/>
      </rPr>
      <t>: o TS/SCI required o Proven experience in data analysis, intelligence gathering, frameworks &amp; methodologies o Familiarity with unmanned vehicle systems and related technologies is a plus. o Basic knowledge of databases and experience writing SQL queries. o Proficiency in data analysis tools and software (e.g., Excel, Tableau, Power BI). o Understanding of data visualization principles and techniques. o Strong attention to detail and analytical thinking, independent and multi-task successfully</t>
    </r>
  </si>
  <si>
    <r>
      <rPr>
        <b/>
        <sz val="11"/>
        <color rgb="FF000000"/>
        <rFont val="Calibri"/>
        <family val="2"/>
        <scheme val="minor"/>
      </rPr>
      <t xml:space="preserve">24-6446, Length 1 Year: </t>
    </r>
    <r>
      <rPr>
        <sz val="11"/>
        <color indexed="8"/>
        <rFont val="Calibri"/>
        <family val="2"/>
        <scheme val="minor"/>
      </rPr>
      <t>Service member who holds desired AFSC (1D7XX, 3E5XX, 1NXXX) and have experience or formal training in engineering of cyberspace systems. Member must be able to interface/communicate with all project stakeholders, develop technical requirements, conduct site surveys, build project installation instructions, develop material lists and project documents, assist program office with contract deliverable development and maintain project status reports for DCFT management. Travel both CONUS and OCONUS may be required. 
*Remote work is authorized*</t>
    </r>
  </si>
  <si>
    <r>
      <rPr>
        <b/>
        <sz val="11"/>
        <color rgb="FF000000"/>
        <rFont val="Calibri"/>
        <family val="2"/>
        <scheme val="minor"/>
      </rPr>
      <t xml:space="preserve">24-6449, Length 1 Year: </t>
    </r>
    <r>
      <rPr>
        <sz val="11"/>
        <color indexed="8"/>
        <rFont val="Calibri"/>
        <family val="2"/>
        <scheme val="minor"/>
      </rPr>
      <t xml:space="preserve">Service member who holds desired AFSC (1D7XX, 3E5XX, 1NXXX) and have formal hands-on training in the implementation and cabling of network equipment. Member must be able to travel both CONUS and OCONUS on TDY rate of up to 50% within 24-hour notice to execute the installation and testing of a variety of data communications equipment, ISP/OSP cabling, cable management, equipment cabinets, and other IT related equipment/systems. Member will be responsible for coordinating equipment and consumable material procurement and shipment, planning/coordinating project briefs, customer sync meetings and project closeout deliverables by ensuring all installation documentation is updated.
</t>
    </r>
    <r>
      <rPr>
        <b/>
        <sz val="11"/>
        <color rgb="FF000000"/>
        <rFont val="Calibri"/>
        <family val="2"/>
        <scheme val="minor"/>
      </rPr>
      <t>Qualifications</t>
    </r>
    <r>
      <rPr>
        <sz val="11"/>
        <color indexed="8"/>
        <rFont val="Calibri"/>
        <family val="2"/>
        <scheme val="minor"/>
      </rPr>
      <t>: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</si>
  <si>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t>24-6469</t>
  </si>
  <si>
    <t>Software Tester</t>
  </si>
  <si>
    <t>24-6472</t>
  </si>
  <si>
    <t>Software/SQL Developer</t>
  </si>
  <si>
    <t>E6:E7:E8:E9:O1:O2:W1:W2</t>
  </si>
  <si>
    <r>
      <rPr>
        <b/>
        <sz val="11"/>
        <color rgb="FF000000"/>
        <rFont val="Calibri"/>
        <family val="2"/>
        <scheme val="minor"/>
      </rPr>
      <t xml:space="preserve">24-6469, Length 1 Year: </t>
    </r>
    <r>
      <rPr>
        <sz val="11"/>
        <color indexed="8"/>
        <rFont val="Calibri"/>
        <family val="2"/>
        <scheme val="minor"/>
      </rPr>
      <t xml:space="preserve">This individual will be performing software testing on the tactical decision aid for mine warfare, MEDAL. They will be conducting test procedures, updating test procedures and test data, documenting results, working with subject matter experts and completing test observation reports.  They will assist the software team in providing relevant test steps and test data to re-create any issues found during testing, as well as performing regression tests. Instructions, guidance and test procedures will be provided by the testing lead and system test engineer. 
Additional tasking may be assigned by manager as mission requires.
</t>
    </r>
    <r>
      <rPr>
        <b/>
        <sz val="11"/>
        <color rgb="FF000000"/>
        <rFont val="Calibri"/>
        <family val="2"/>
        <scheme val="minor"/>
      </rPr>
      <t>Qualifications</t>
    </r>
    <r>
      <rPr>
        <sz val="11"/>
        <color indexed="8"/>
        <rFont val="Calibri"/>
        <family val="2"/>
        <scheme val="minor"/>
      </rPr>
      <t>:  Experience in information technology field. Basic understanding of software development concepts and the software development life cycle (SDLC). Strong attention to detail and a methodical approach to problem-solving. Good communication skills, both written and verbal. Ability to work effectively in a team environment. Eagerness to learn and adapt to new technologies and testing methodologies.</t>
    </r>
  </si>
  <si>
    <r>
      <rPr>
        <b/>
        <sz val="11"/>
        <color rgb="FF000000"/>
        <rFont val="Calibri"/>
        <family val="2"/>
        <scheme val="minor"/>
      </rPr>
      <t>24-6472, Length 1 Year:</t>
    </r>
    <r>
      <rPr>
        <sz val="11"/>
        <color indexed="8"/>
        <rFont val="Calibri"/>
        <family val="2"/>
        <scheme val="minor"/>
      </rPr>
      <t xml:space="preserve"> This position resides in the Corporate Operations Department located at Naval Undersea Warfare Center Division, Keyport, WA. The purpose of this position is to provide software support and software life cycle management operations concerned with designing, developing, and supporting software in the Corporate Operations Department.
Specific Tasking includes:
- Employee develops and maintains software, software documentation, scripts, and
performs software testing. Employee researches and provides recommendations on the latest
developments and projections as they relate to the specialty area.
- Employee interviews clients to develop and document software requirements.
- Employee performs software and systems quality assurance (SQA) tasks.
</t>
    </r>
    <r>
      <rPr>
        <b/>
        <sz val="11"/>
        <color rgb="FF000000"/>
        <rFont val="Calibri"/>
        <family val="2"/>
        <scheme val="minor"/>
      </rPr>
      <t>Qualifications</t>
    </r>
    <r>
      <rPr>
        <sz val="11"/>
        <color indexed="8"/>
        <rFont val="Calibri"/>
        <family val="2"/>
        <scheme val="minor"/>
      </rPr>
      <t xml:space="preserve">:
- 2 or more years  full-time experience in writing C# code, SQL, testing, debugging and launching into production environments.
- Experience with Azure Cloud operations and migration of on-premise applications
- Ability to analyze data and generate complex reports
- Excellent customer service skills and attention to detail
- Ability to work independently and follow approved processes
- Strong communication skills
</t>
    </r>
    <r>
      <rPr>
        <b/>
        <sz val="11"/>
        <color rgb="FF000000"/>
        <rFont val="Calibri"/>
        <family val="2"/>
        <scheme val="minor"/>
      </rPr>
      <t>Qualifications</t>
    </r>
    <r>
      <rPr>
        <sz val="11"/>
        <color indexed="8"/>
        <rFont val="Calibri"/>
        <family val="2"/>
        <scheme val="minor"/>
      </rPr>
      <t>:  Must possess at least a secret clearance.
Must have experience in one of more of the following areas: 
C#, SQL, GitHub, JIRA, Azure, ServiceNow, Vue, Javascript, Visual Basic, Power Apps</t>
    </r>
  </si>
  <si>
    <r>
      <rPr>
        <b/>
        <sz val="11"/>
        <color rgb="FF000000"/>
        <rFont val="Calibri"/>
        <family val="2"/>
        <scheme val="minor"/>
      </rPr>
      <t xml:space="preserve">24-6442, Length 1 year: </t>
    </r>
    <r>
      <rPr>
        <sz val="11"/>
        <color indexed="8"/>
        <rFont val="Calibri"/>
        <family val="2"/>
        <scheme val="minor"/>
      </rPr>
      <t xml:space="preserve">Service member who holds desired AFSC (1D7XX, 3E5XX, 1NXXX) and have formal hands-on training in the implementation and cabling of network equipment. Member must be able to travel both CONUS and OCONUS on TDY rate of up to 50% within 24-hour notice to execute the installation, configuration and testing a variety of data communications equipment, to include but not limited to routers, switches, servers, encryption devices and other network equipment.
</t>
    </r>
    <r>
      <rPr>
        <b/>
        <sz val="11"/>
        <color rgb="FF000000"/>
        <rFont val="Calibri"/>
        <family val="2"/>
        <scheme val="minor"/>
      </rPr>
      <t>Qualifications</t>
    </r>
    <r>
      <rPr>
        <sz val="11"/>
        <color indexed="8"/>
        <rFont val="Calibri"/>
        <family val="2"/>
        <scheme val="minor"/>
      </rPr>
      <t>:  Eligibility Requirements:
a.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</si>
  <si>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24-6197, Length 3 years: </t>
    </r>
    <r>
      <rPr>
        <sz val="11"/>
        <color indexed="8"/>
        <rFont val="Calibri"/>
        <family val="2"/>
        <scheme val="minor"/>
      </rPr>
      <t xml:space="preserve">Serves as a technical specialist performing evaluation, disassembly of units, repair and replace components, solder wires and connectors, reassembly of units, and complete final testing of electronic devices of complex nature in a narrow area of electronics engineering. Analyzes characteristics of electronic components relating to electronic systems. Work products affect larger electronic systems, subsystems, and equipment throughout the fleet. Assist in plans of approach to complex problems, exercising considerable judgment in making sound engineering compromises and decisions. Consults with other technicians, project engineers, middle management from within NSWCCD and contractors to exchange information, coordinate on projects and resolve complex engineering and administrative problems. 
Practical knowledge of a wide range of technical engineering methods, principles and practices in an area of specialization, such as electronic and electro-optics. 
Knowledge of, and skill in applying, basic principles, concepts, and practices sufficient to assist a senior technician in performing the test, evaluation, maintenance, and/or repair of electro-optical systems and/or subsystems. 
Ability to communicate effectively, both written and oral, with peers and management.
Ability to verify item performance specifications with optical and electronic test and measurement devices using standardized repair processes, and assess the condition and status of complex electronic and/or optical systems.
Test equipment used may be automatic, semi-automatic or manual. Equipment tested may hand-held equipment that contains image intensifier tubes, infra-red sensors, or visible spectrum sensors including weapons accessories. Tested equipment may also be electronic assemblies containing laser or other electro-optics sensors.
</t>
    </r>
    <r>
      <rPr>
        <b/>
        <sz val="11"/>
        <color rgb="FF000000"/>
        <rFont val="Calibri"/>
        <family val="2"/>
        <scheme val="minor"/>
      </rPr>
      <t>Qualifications</t>
    </r>
    <r>
      <rPr>
        <sz val="11"/>
        <color indexed="8"/>
        <rFont val="Calibri"/>
        <family val="2"/>
        <scheme val="minor"/>
      </rPr>
      <t>:  Shall pass a Contrast Vision Test
Ability to read and understand electronic schematics
Ability to read and understand mechanical drawings
Working knowledge of basic Electronic Theory
Ability to troubleshoot electronics at the modular level
Working knowledge of basic Optical Theory (Focus, collimation, measurement methods)
Working knowledge of Oscilloscopes, Meters, and other similar test equipment
Shall be required to obtain a soldering certification (IPC J-STD-001 and IPC-7711/7721).</t>
    </r>
  </si>
  <si>
    <t>E7</t>
  </si>
  <si>
    <t>24-6489</t>
  </si>
  <si>
    <t>Public Affairs Specialist/Protocol Officer/Multimedia Specialist</t>
  </si>
  <si>
    <t>Indianapolis</t>
  </si>
  <si>
    <t>DCSA - LMO</t>
  </si>
  <si>
    <t>Inventory Management Specialist</t>
  </si>
  <si>
    <t>O4:O5</t>
  </si>
  <si>
    <r>
      <rPr>
        <b/>
        <sz val="11"/>
        <color rgb="FF000000"/>
        <rFont val="Calibri"/>
        <family val="2"/>
        <scheme val="minor"/>
      </rPr>
      <t>24-6489, Length 1 Year: Pu</t>
    </r>
    <r>
      <rPr>
        <sz val="11"/>
        <color indexed="8"/>
        <rFont val="Calibri"/>
        <family val="2"/>
        <scheme val="minor"/>
      </rPr>
      <t>blic Affairs Specialist/Multimedia Specialist: • Provide audio visual/multi-media support for the command • Write and edit news releases and feature stories • Provide photography support for the command • Produce videos for public release • Edit photos and videos for internal and external release • Transporting, setting up, and installing media equipment and audiovisual support tools, including speakers, monitors, cameras, and equipment racks • Provide community relations support, Ex. Set-up, photography, organization information, etc. Qualifications: • Candidate must possess a SECRET security clearance • Candidate must have knowledge of, and experience in concepts, principles, and practices of public affairs programs • Candidate must have experience in protocol, community outreach, and event planning/coordination • Candidate must be skilled in communicating with all levels of leadership • Candidate must be able to independently handle broad range of tasks and/or problems</t>
    </r>
  </si>
  <si>
    <t>25-6027</t>
  </si>
  <si>
    <t>Allied Trades Specialist</t>
  </si>
  <si>
    <t>E2:E3:E4:E5:E6:E7</t>
  </si>
  <si>
    <r>
      <rPr>
        <b/>
        <sz val="11"/>
        <color rgb="FF000000"/>
        <rFont val="Calibri"/>
        <family val="2"/>
        <scheme val="minor"/>
      </rPr>
      <t xml:space="preserve">25-6027, Length 1 Year: </t>
    </r>
    <r>
      <rPr>
        <sz val="11"/>
        <color indexed="8"/>
        <rFont val="Calibri"/>
        <family val="2"/>
        <scheme val="minor"/>
      </rPr>
      <t xml:space="preserve">Personnel will deploy as part of a small team and perform weld, cold spray (depot will train) and as needed, perform mechanical and electrical troubleshooting and repairs under the guidance of an engineer or senior technician aboard the depot.
</t>
    </r>
    <r>
      <rPr>
        <b/>
        <sz val="11"/>
        <color rgb="FF000000"/>
        <rFont val="Calibri"/>
        <family val="2"/>
        <scheme val="minor"/>
      </rPr>
      <t>Qualifications</t>
    </r>
    <r>
      <rPr>
        <sz val="11"/>
        <color indexed="8"/>
        <rFont val="Calibri"/>
        <family val="2"/>
        <scheme val="minor"/>
      </rPr>
      <t>:  Should have basic machinist and welding experience. Able to lift up to 40 pounds and travel globally as needed.
MOS 91E
Applications must provide the following documents:
· Military Bio
· Professional Resume
· Last three evaluations (if applicable)</t>
    </r>
  </si>
  <si>
    <r>
      <rPr>
        <b/>
        <sz val="11"/>
        <color rgb="FF000000"/>
        <rFont val="Calibri"/>
        <family val="2"/>
        <scheme val="minor"/>
      </rPr>
      <t xml:space="preserve">24-6220, Length 180 Days:  </t>
    </r>
    <r>
      <rPr>
        <sz val="11"/>
        <color indexed="8"/>
        <rFont val="Calibri"/>
        <family val="2"/>
        <scheme val="minor"/>
      </rPr>
      <t xml:space="preserve">The 309th Aerospace Maintenance and Regeneration Group is located at Davis Monthan AFB, AZ.  It provides a unique opportunity for exposure to a wide variety of Department of Defense aviation assets unlike any other in the world. Duties would include performing nondestructive testing techniques on those assets and their respective aerospace equipment.  Required tasks will include Eddy Current, Magnetic Particle, Liquid Penetrant, Ultrasonic, X-Ray, and JOAP/MCD analysis. If a 2A752 2 years NDI experience required to meet NAS410 standards.
</t>
    </r>
    <r>
      <rPr>
        <b/>
        <sz val="11"/>
        <color rgb="FF000000"/>
        <rFont val="Calibri"/>
        <family val="2"/>
        <scheme val="minor"/>
      </rPr>
      <t>Qualifications</t>
    </r>
    <r>
      <rPr>
        <sz val="11"/>
        <color indexed="8"/>
        <rFont val="Calibri"/>
        <family val="2"/>
        <scheme val="minor"/>
      </rPr>
      <t>:  Must be 2A772 qualified OR 2A752 with 2 year's experience</t>
    </r>
  </si>
  <si>
    <t>25-6031</t>
  </si>
  <si>
    <t>IT Helpdesk Technician</t>
  </si>
  <si>
    <r>
      <rPr>
        <b/>
        <sz val="11"/>
        <color rgb="FF000000"/>
        <rFont val="Calibri"/>
        <family val="2"/>
        <scheme val="minor"/>
      </rPr>
      <t xml:space="preserve">25-6031, Length 1 Year: </t>
    </r>
    <r>
      <rPr>
        <sz val="11"/>
        <color indexed="8"/>
        <rFont val="Calibri"/>
        <family val="2"/>
        <scheme val="minor"/>
      </rPr>
      <t xml:space="preserve">This position will work with in the IT Division with a focus on customer interaction and satisfaction related to the ordering and delivery of IT services. This position will advocate for NSWC IHD’s customers and help ensure timely responses in solving IT issues and service deliveries. Work involves continuous process improvement through monitoring process execution and customer interactions. The candidate will foster quality IT services and customer experiences.
Specific tasking includes:
- Install and configure external workstation hardware.
- Advocate for NSWC IHD’s IT customers through engagement and tracking of individual customer requests.
- Interaction with technical teams on resolving IT issues, delivering services, and service improvements.
- Continuous process improvement and refinement of IT products and services and associated Service Level
Agreements.
- Document via helpdesk management software all issues pertaining to system issues and resolutions.
</t>
    </r>
    <r>
      <rPr>
        <b/>
        <sz val="11"/>
        <color rgb="FF000000"/>
        <rFont val="Calibri"/>
        <family val="2"/>
        <scheme val="minor"/>
      </rPr>
      <t xml:space="preserve">
Qualifications</t>
    </r>
    <r>
      <rPr>
        <sz val="11"/>
        <color indexed="8"/>
        <rFont val="Calibri"/>
        <family val="2"/>
        <scheme val="minor"/>
      </rPr>
      <t>:  - Must possess at least a Secret clearance.
- Knowledgeable in Information Technology and IT Service Management.
- Skilled in customer service and customer interaction.</t>
    </r>
  </si>
  <si>
    <t>E7:E8:O1:O2:O3</t>
  </si>
  <si>
    <t>25-6046</t>
  </si>
  <si>
    <t>Agreements Coordinator</t>
  </si>
  <si>
    <t>E7:E8:W2:W3:W4:W5</t>
  </si>
  <si>
    <t>25-6047</t>
  </si>
  <si>
    <t>Cisco VoIP Administrator</t>
  </si>
  <si>
    <t>25-6048</t>
  </si>
  <si>
    <t>Network Design and Documentation Technician</t>
  </si>
  <si>
    <t>25-6052</t>
  </si>
  <si>
    <t>DCSA - EPPO</t>
  </si>
  <si>
    <t>Financial Management Policy Advisor</t>
  </si>
  <si>
    <r>
      <rPr>
        <b/>
        <sz val="11"/>
        <color rgb="FF000000"/>
        <rFont val="Calibri"/>
        <family val="2"/>
        <scheme val="minor"/>
      </rPr>
      <t xml:space="preserve">25-6046, Length 1 year: </t>
    </r>
    <r>
      <rPr>
        <sz val="11"/>
        <color indexed="8"/>
        <rFont val="Calibri"/>
        <family val="2"/>
        <scheme val="minor"/>
      </rPr>
      <t xml:space="preserve">We are seeking an Agreements Coordinator to support our Chief Technology Officer and Office of Research and Technology Applications. The successful candidate will drive development of non-Federal Acquisition Requirements (non-FAR) governed agreements, such as Cooperative Research and Development Agreements and Educational Partnership Agreements. Responsibilities will include engaging with all parties to establish the scope of the agreements, coordinating reviews between technical lead, legal counsel and security personnel, and actively managing the agreement signature process. Throughout the performance of the agreements, the Agreements Coordinator will be responsible for engaging agreement POCs to monitor progress, maintain accurate records, and ensure all closeout tasks are completed and documented. Additionally, the Agreements Coordinator will develop and delivering training for personnel directly involved in the development and administration of non-FAR agreements, as well as providing general workforce training on related topics.
</t>
    </r>
    <r>
      <rPr>
        <b/>
        <sz val="11"/>
        <color rgb="FF000000"/>
        <rFont val="Calibri"/>
        <family val="2"/>
        <scheme val="minor"/>
      </rPr>
      <t>Qualifications</t>
    </r>
    <r>
      <rPr>
        <sz val="11"/>
        <color indexed="8"/>
        <rFont val="Calibri"/>
        <family val="2"/>
        <scheme val="minor"/>
      </rPr>
      <t>:  The ideal candidate will have a strong understanding of non-FAR agreements, excellent communication and organizational skills, and the ability to work effectively with a variety of stakeholders. Experience with legal and security review processes as well as experience administering contracts and/or agreements throughout its life.</t>
    </r>
  </si>
  <si>
    <r>
      <rPr>
        <b/>
        <sz val="11"/>
        <color rgb="FF000000"/>
        <rFont val="Calibri"/>
        <family val="2"/>
        <scheme val="minor"/>
      </rPr>
      <t>25-6047, Length 1 Year:</t>
    </r>
    <r>
      <rPr>
        <sz val="11"/>
        <color indexed="8"/>
        <rFont val="Calibri"/>
        <family val="2"/>
        <scheme val="minor"/>
      </rPr>
      <t xml:space="preserve">
This position will act as an experienced Cisco VoIP system administrator supporting the Information Technology Division.  The ideal candidate will have::
• Strong desire to learn and grow your skill
• Practical experience with remote monitoring tools
• Must have excellent communication skills, writing skills, problem solving skills and the ability to work independently and with team members at all levels
• Must have a positive attitude, patience and excellent customer service skills
• Must be comfortable working with all levels of the organization
• Experience with Service Now desired
• Cisco Certifications desired (CCNA or CCNP)
• Implement and maintain all aspects of the VOIP network infrastructure
• Responsible for planning, forecasting, implementing and identifying resource requirements for network systems
• Lead the design and implementation of solutions based on business requirements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t>
    </r>
    <r>
      <rPr>
        <b/>
        <sz val="11"/>
        <color rgb="FF000000"/>
        <rFont val="Calibri"/>
        <family val="2"/>
        <scheme val="minor"/>
      </rPr>
      <t>Qualifications</t>
    </r>
    <r>
      <rPr>
        <sz val="11"/>
        <color indexed="8"/>
        <rFont val="Calibri"/>
        <family val="2"/>
        <scheme val="minor"/>
      </rPr>
      <t>:  • Experience with Service Now desired
• Cisco Certifications desired (CCNA or CCNP)</t>
    </r>
  </si>
  <si>
    <r>
      <rPr>
        <b/>
        <sz val="11"/>
        <color rgb="FF000000"/>
        <rFont val="Calibri"/>
        <family val="2"/>
        <scheme val="minor"/>
      </rPr>
      <t>25-6048, Length 1 year:</t>
    </r>
    <r>
      <rPr>
        <sz val="11"/>
        <color indexed="8"/>
        <rFont val="Calibri"/>
        <family val="2"/>
        <scheme val="minor"/>
      </rPr>
      <t xml:space="preserve">
This position is for an experienced network design and drawing technician supporting the Information Technology Division.  The ideal candidate will:
• Work with network engineers and cybersecurity experts to create detailed network design that includes the logical and physical topology, IP address scheme, and network protocols, etc.
• Design, write, and update system documentation and network diagrams
• Have a strong desire to learn and grow your skill
• Have practical experience with drawing toolsets i.e., Visio, CAD…etc.
• Have excellent communication skills, writing skills, problem solving skills and the ability to work independently and with team members at all levels
• Have a positive attitude, patience and excellent customer service skills
• Be comfortable working with all levels of the organization
• Have some experience with Service Now and ITSM concepts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t>
    </r>
    <r>
      <rPr>
        <b/>
        <sz val="11"/>
        <color rgb="FF000000"/>
        <rFont val="Calibri"/>
        <family val="2"/>
        <scheme val="minor"/>
      </rPr>
      <t>Qualifications</t>
    </r>
    <r>
      <rPr>
        <sz val="11"/>
        <color indexed="8"/>
        <rFont val="Calibri"/>
        <family val="2"/>
        <scheme val="minor"/>
      </rPr>
      <t>:  • Experience with Service Now desired
• Proficient in network design, system accreditation, and drawing tool sets</t>
    </r>
  </si>
  <si>
    <t>25-6060</t>
  </si>
  <si>
    <t>HR Specialist - Command EA</t>
  </si>
  <si>
    <r>
      <rPr>
        <b/>
        <sz val="11"/>
        <color rgb="FF000000"/>
        <rFont val="Calibri"/>
        <family val="2"/>
        <scheme val="minor"/>
      </rPr>
      <t>25-6060, Length 1 year:</t>
    </r>
    <r>
      <rPr>
        <sz val="11"/>
        <color indexed="8"/>
        <rFont val="Calibri"/>
        <family val="2"/>
        <scheme val="minor"/>
      </rPr>
      <t xml:space="preserve">
Serves as executive assistant (EA) in support of the Corpus Christi Army Depot (CCAD) Command Offices. Composes correspondence and routes matters requiring action and follows up to ensure that actions are completed within established deadlines. Works within a command front office setting including exposure to disciplinary issues, personnel matters and stakeholder relationships both internal and external to the Command, all requiring discretion and strict adherence to good order and discipline for sustaining strategic and tactical production-based operations. Screens all correspondence for clarity and appropriate coordination. Returns correspondence to originator for corrections or re-composition. Establishes and maintains schedules, operating files, time reporting, leave, system access and records for the Command Offices. Ensures that priority actions are properly staffed and executed.
Establishes controls and suspense dates and follows up to ensure that required actions and responses are completed within deadlines. Answers telephone inquiries or refers to appropriate staff. Uses judgment to answer recurring questions to resolve issues. Distributes communications, recording the receipt, suspense, and completion dates as appropriate. Coordinates all travel arrangements and performs all transactions in the Defense Travel System for the Command Office. Arranges local conferences and/or meetings. Prepares agendas, develops a list of participants, and notifies attendees. Uses a variety of information technology equipment to prepare detailed and complex charts, graphs, and narrative material. Prepares a variety of correspondence, reports, action papers, etc.
</t>
    </r>
    <r>
      <rPr>
        <b/>
        <sz val="11"/>
        <color rgb="FF000000"/>
        <rFont val="Calibri"/>
        <family val="2"/>
        <scheme val="minor"/>
      </rPr>
      <t>Qualifications</t>
    </r>
    <r>
      <rPr>
        <sz val="11"/>
        <color indexed="8"/>
        <rFont val="Calibri"/>
        <family val="2"/>
        <scheme val="minor"/>
      </rPr>
      <t>:  - Must be able to obtain/maintain a Tier 2 - Non-Sensitive, Moderate Risk - Public Trust clearance
- Ability to type 40 WPM.
- Competent in Microsoft Office Suite (Word, Excel, PowerPoint)
- Proficient in tasking via ETMS2
- Proficient in DTS and IPSS-A
Applications must provide the following documents:
· Military Bio
· Professional Resume
· Last three evaluations</t>
    </r>
  </si>
  <si>
    <t>25-6072</t>
  </si>
  <si>
    <t>Contracting Engineer Advisor</t>
  </si>
  <si>
    <t>25-6074</t>
  </si>
  <si>
    <t>Aircraft Powertrain Repairer</t>
  </si>
  <si>
    <t>25-6075</t>
  </si>
  <si>
    <t>Aircraft Structural Repairer</t>
  </si>
  <si>
    <t>25-6076</t>
  </si>
  <si>
    <t>Project Manager and Escort</t>
  </si>
  <si>
    <t>25-6079</t>
  </si>
  <si>
    <t>NREN Systems Security Engineer</t>
  </si>
  <si>
    <t>E4:E5:E6:E7:E8:E9:O1:O2:O3:O4:O5:O6:O7:O8:W1:W2:W3:W4:W5</t>
  </si>
  <si>
    <t>25-6080</t>
  </si>
  <si>
    <t>NREN Network Solutions Architect</t>
  </si>
  <si>
    <t>25-6081</t>
  </si>
  <si>
    <t>NSWC-Crane Division-RDER</t>
  </si>
  <si>
    <t>Portfolio Manager</t>
  </si>
  <si>
    <t>Falls Church</t>
  </si>
  <si>
    <r>
      <rPr>
        <b/>
        <sz val="11"/>
        <color rgb="FF000000"/>
        <rFont val="Calibri"/>
        <family val="2"/>
        <scheme val="minor"/>
      </rPr>
      <t>25-6074, Length 1 Year:</t>
    </r>
    <r>
      <rPr>
        <sz val="11"/>
        <color indexed="8"/>
        <rFont val="Calibri"/>
        <family val="2"/>
        <scheme val="minor"/>
      </rPr>
      <t xml:space="preserve">
Serve as an Aircraft Powertrain Repairer (15D)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powertrain systems—remove, install, disassemble, repair, adjust, and balance components such as transmissions, gear boxes, drive shafts, bearings, etc. Assist other 15 series MOSs with their aviation maintenance tasks as needed. Expect to cross train as a 15R (AH-64D Attack Helicopter Repairer) and train to perform FARP ops such as re-arm and re-fuel. This opportunity is for a 2-year tour with an optional extension after the 1st year.</t>
    </r>
  </si>
  <si>
    <r>
      <rPr>
        <b/>
        <sz val="11"/>
        <color rgb="FF000000"/>
        <rFont val="Calibri"/>
        <family val="2"/>
        <scheme val="minor"/>
      </rPr>
      <t>25-6079, Length 3 Years:</t>
    </r>
    <r>
      <rPr>
        <sz val="11"/>
        <color indexed="8"/>
        <rFont val="Calibri"/>
        <family val="2"/>
        <scheme val="minor"/>
      </rPr>
      <t xml:space="preserve">
Responsible for designing, implementing, and maintaining security solutions that safeguard critical systems. In this role, you will secure the primarily Windows infrastructure, identify and mitigate threats using Splunk, and ensuring compliance with RMF.
Key responsibilities include:
Security Design and Architecture – develop integration of Zero Trust framework into current infrastructure
Monitoring and threat Response – Tune and leverage SIEM alerting to develop baseline and conduct tier 1 IR
capabilities Risk Management and Vulnerability Assessment – provide technical information to manage risk and resolve/accept vulnerabilities Compliance – assist with the creation, development, and update of security policies KSA: security solutions, infrastructure design, risk management, vulnerability assessment, incident response, threat management
</t>
    </r>
    <r>
      <rPr>
        <b/>
        <sz val="11"/>
        <color rgb="FF000000"/>
        <rFont val="Calibri"/>
        <family val="2"/>
        <scheme val="minor"/>
      </rPr>
      <t>Qualifications</t>
    </r>
    <r>
      <rPr>
        <sz val="11"/>
        <color indexed="8"/>
        <rFont val="Calibri"/>
        <family val="2"/>
        <scheme val="minor"/>
      </rPr>
      <t>:  Candidate must have at least one year of experience with the Risk Management Framework (RMF) process within the Department of Defense. Candidate must be able to obtain Cybersecurity Workforce (CWF) qualifications. Secret clearance required with eligibility to gain a TS</t>
    </r>
  </si>
  <si>
    <r>
      <rPr>
        <b/>
        <sz val="11"/>
        <color rgb="FF000000"/>
        <rFont val="Calibri"/>
        <family val="2"/>
        <scheme val="minor"/>
      </rPr>
      <t>25-6080, Length 3 Years:</t>
    </r>
    <r>
      <rPr>
        <sz val="11"/>
        <color indexed="8"/>
        <rFont val="Calibri"/>
        <family val="2"/>
        <scheme val="minor"/>
      </rPr>
      <t xml:space="preserve">
Responsible for implementing network infrastructure as we move to a more data and network resilient architecture. In this role, you were serve as the implementer for new technical ideas to include Cisco data center and security products (ACI, UCS, FMC/FTD, SDWAN), F5, and RedSeal.
Key responsibilities include:
Optimization  – Improve performance, capabilities, and security of current infrastructure
Implementation – Work with Network Enterprise Architect and Warfare Center Network Engineers/Admins to implement new technologies and ensure it is communicating with all systems
Documentation – Document new changes within the infrastructure
Troubleshooting – assist with troubleshooting implemented solutions 
KSA: network infrastructure, Cisco network/security technologies, network optimization, systems integration, troubleshooting
</t>
    </r>
    <r>
      <rPr>
        <b/>
        <sz val="11"/>
        <color rgb="FF000000"/>
        <rFont val="Calibri"/>
        <family val="2"/>
        <scheme val="minor"/>
      </rPr>
      <t>Qualifications</t>
    </r>
    <r>
      <rPr>
        <sz val="11"/>
        <color indexed="8"/>
        <rFont val="Calibri"/>
        <family val="2"/>
        <scheme val="minor"/>
      </rPr>
      <t>:  Candidate must have at least one year of experience with the Risk Management Framework (RMF) process within the Department of Defense. Candidate must be able to obtain Cybersecurity Workforce (CWF) qualifications. Secret clearance required with eligibility to gain a TS.</t>
    </r>
  </si>
  <si>
    <r>
      <rPr>
        <b/>
        <sz val="11"/>
        <color rgb="FF000000"/>
        <rFont val="Calibri"/>
        <family val="2"/>
        <scheme val="minor"/>
      </rPr>
      <t>25-6076, Length 1 year:</t>
    </r>
    <r>
      <rPr>
        <sz val="11"/>
        <color indexed="8"/>
        <rFont val="Calibri"/>
        <family val="2"/>
        <scheme val="minor"/>
      </rPr>
      <t xml:space="preserve">
This position will work within the infrastructure group responsible for the development and execution of facilities improvement projects. This group is responsible for the sustainment and repair of facilities across NUWC Keyport. 
Specific Tasking includes: 
- Working with internal and external customers on project requirements and awarded contract needs. 
-Manages one or more innovative acquisition projects, which can include large, highly-complex, and/or sensitive projects. 
-Manages the unique elements of a variety of innovative acquisitions (e.g., SBIR/STTR, CSO) and other innovative non-FAR based contracting authority initiatives.
- Escort local contractors in both non-restricted areas and the LAA (Limited Access Area) as necessary, in order to complete routine maintenance, emergency repairs and special projects. Ensure all uncleared contractors have been entered into the Visitor Access database and have been approved to enter the premises. Coordinate with the project manager to be notified when contractors arrive. All non-cleared local contractors must be escorted at all times whilst on U.S. Government premises. The incumbent must be able to  work from heights and in a variety of non- air conditioned office environments. The work may also entail after hours and working weekends.
</t>
    </r>
    <r>
      <rPr>
        <b/>
        <sz val="11"/>
        <color rgb="FF000000"/>
        <rFont val="Calibri"/>
        <family val="2"/>
        <scheme val="minor"/>
      </rPr>
      <t>Qualifications</t>
    </r>
    <r>
      <rPr>
        <sz val="11"/>
        <color indexed="8"/>
        <rFont val="Calibri"/>
        <family val="2"/>
        <scheme val="minor"/>
      </rPr>
      <t>:  
- Valid driver's license and may be called upon to drive an official government vehicle. 
- Flexible to work with all levels of personnel in a professional, courteous manner.
- Capable of multi-tasking. 
- Basic computer skills. Familiar with Microsoft Word, PowerPoint and Outlook programs. 
- Strong communication skills
- Familiar with facilities sustainment, repair, and construction contracts</t>
    </r>
  </si>
  <si>
    <r>
      <rPr>
        <b/>
        <sz val="11"/>
        <color rgb="FF000000"/>
        <rFont val="Calibri"/>
        <family val="2"/>
        <scheme val="minor"/>
      </rPr>
      <t>25-6075, Length 1 Year:</t>
    </r>
    <r>
      <rPr>
        <sz val="11"/>
        <color indexed="8"/>
        <rFont val="Calibri"/>
        <family val="2"/>
        <scheme val="minor"/>
      </rPr>
      <t xml:space="preserve">
Serve as an Aircraft Structural Repairer (15G)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repair aircraft structures to include rotor blades, aircraft outer skin, and other structural components. Fabricate repairs using various material in order to maintain the structural integrity of the unit’s aircraft. Assist other 15 series MOSs with their aviation maintenance tasks as needed. Expect to cross train as a 15R (AH-64D Attack Helicopter Repairer) and train to perform FARP ops such as re-arm and re-fuel. This opportunity is for a 2 year tour with optional extension after the 1st year.</t>
    </r>
  </si>
  <si>
    <t>25-6086</t>
  </si>
  <si>
    <t>Continuous Process Improvement Lead</t>
  </si>
  <si>
    <t>25-6099</t>
  </si>
  <si>
    <t>Military Police</t>
  </si>
  <si>
    <t>E2:E3:E4:E5</t>
  </si>
  <si>
    <r>
      <rPr>
        <b/>
        <sz val="11"/>
        <color rgb="FF000000"/>
        <rFont val="Calibri"/>
        <family val="2"/>
        <scheme val="minor"/>
      </rPr>
      <t>25-6099, Length 1 Year:</t>
    </r>
    <r>
      <rPr>
        <sz val="11"/>
        <color indexed="8"/>
        <rFont val="Calibri"/>
        <family val="2"/>
        <scheme val="minor"/>
      </rPr>
      <t xml:space="preserve">
Military Police - Tobyhanna Army Depot, in Northeastern Pennsylvania, seeks military police. Duties include Will be assigned law enforcement/Security duties to uphold Federal Laws and Regulations, maintain good order and discipline, and support the installation commander's law enforcement and security requirements. Typical duties include foot and motorized patrol and control of pedestrian and vehicular traffic and conducting random anti-terrorism measures (RAM) in accordance with local regulations and policies.
</t>
    </r>
    <r>
      <rPr>
        <b/>
        <sz val="11"/>
        <color rgb="FF000000"/>
        <rFont val="Calibri"/>
        <family val="2"/>
        <scheme val="minor"/>
      </rPr>
      <t>Qualifications</t>
    </r>
    <r>
      <rPr>
        <sz val="11"/>
        <color indexed="8"/>
        <rFont val="Calibri"/>
        <family val="2"/>
        <scheme val="minor"/>
      </rPr>
      <t>:  31B (MP) preferred or (02C) Combat Arms Immaterial with Secret Security Clearance.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Last three evaluations (if applicable)
* DA 705/5500
* STP</t>
    </r>
  </si>
  <si>
    <r>
      <rPr>
        <b/>
        <sz val="11"/>
        <color rgb="FF000000"/>
        <rFont val="Calibri"/>
        <family val="2"/>
        <scheme val="minor"/>
      </rPr>
      <t>25-6086, Length 1 Year:</t>
    </r>
    <r>
      <rPr>
        <sz val="11"/>
        <color indexed="8"/>
        <rFont val="Calibri"/>
        <family val="2"/>
        <scheme val="minor"/>
      </rPr>
      <t xml:space="preserve">
This is a lead position with the responsibility of department level oversight of process improvement and business process optimization, modeling and simulation and related mathematical modeling, operations research, data modeling and data science initiatives, including strategic planning for future requirements that include facilities, equipment, and human capital strategy development. This position will interface regularly with all layers of management and workforce to enable constructive change to business and technical processes, reducing costs and cycle time. 
This position will establish and maintain working relationships with managers to ensure projects and processes are identified for improvement, and that the right projects are selected. This position will maintain overall visibility of value streams, outputs, and Cost/Schedule/Performance (C/S/P) results to ensure engagement on the right issues. This position is considered a project manager and will typically engage directly with Division Heads when selecting projects and processes for Lean events. 
This position will provide centralized reporting and management of the Department’s Lean program. 
This position will use standard project and resource management practices to manage work ensuring individual and branch tasks are completed on schedule or early, at or below planned cost, and with the quality/performance required.
</t>
    </r>
    <r>
      <rPr>
        <b/>
        <sz val="11"/>
        <color rgb="FF000000"/>
        <rFont val="Calibri"/>
        <family val="2"/>
        <scheme val="minor"/>
      </rPr>
      <t>Qualifications</t>
    </r>
    <r>
      <rPr>
        <sz val="11"/>
        <color indexed="8"/>
        <rFont val="Calibri"/>
        <family val="2"/>
        <scheme val="minor"/>
      </rPr>
      <t>:  Prefer Black Belt or Green Belt Certified
Knowledge of various CPI tools and techniques to include Lean Six Sigma and SCRUM/AGILE.
Project Management experience</t>
    </r>
  </si>
  <si>
    <t>25-6101</t>
  </si>
  <si>
    <t>25-6102</t>
  </si>
  <si>
    <t>Senior Technical Team Member</t>
  </si>
  <si>
    <t>E2:E3:E4:E5:E6:E7:E8:O1:O2:O3:O4:W1:W2:W3:W4</t>
  </si>
  <si>
    <t>DLA Energy – Americas</t>
  </si>
  <si>
    <r>
      <rPr>
        <b/>
        <sz val="11"/>
        <color rgb="FF000000"/>
        <rFont val="Calibri"/>
        <family val="2"/>
        <scheme val="minor"/>
      </rPr>
      <t>25-6101, Length 1 Year:</t>
    </r>
    <r>
      <rPr>
        <sz val="11"/>
        <color indexed="8"/>
        <rFont val="Calibri"/>
        <family val="2"/>
        <scheme val="minor"/>
      </rPr>
      <t xml:space="preserve">
Service Member will perform fixed post security operations located within the interior of MOTCO installations or at the perimeter gates. Controls access to sensitive/restricted areas where there is potential for breach of security, public safety or public health. Check and validate credentials for authorized entry into the installation. Provide security over-watch at control points to ensure safety/security of all MOTCO customers and employees. Perform inspections on outgoing personnel and their packages and vehicles at various gates and checkpoints to detect and/or detain those who attempt to steal government property.  Provides specialized pedestrian and traffic control services in connection with ceremonies, parades, emergency situations, and similar events to include directing traffic. Provide effective communications and superior customer service to all personnel within the installation. Be responsible for utilizing a variety of technology based systems and must have sufficient knowledge of Microsoft based products. Knowledge of effective communications utilizing two-way radio systems.</t>
    </r>
  </si>
  <si>
    <r>
      <rPr>
        <b/>
        <sz val="11"/>
        <color rgb="FF000000"/>
        <rFont val="Calibri"/>
        <family val="2"/>
        <scheme val="minor"/>
      </rPr>
      <t>25-6102, Length 730 days:</t>
    </r>
    <r>
      <rPr>
        <sz val="11"/>
        <color indexed="8"/>
        <rFont val="Calibri"/>
        <family val="2"/>
        <scheme val="minor"/>
      </rPr>
      <t xml:space="preserve">
Plans, directs, implements checks across multiple programs within DISA.  Serves as one of the lead consultants for all things network, voice, systems, cyber operations, and policy related within programs assigned to work on. Plans, directs, and implements Defensive Cyberspace Operations (DCO) counter measures as part of the network health team for multiple networks and programs within DISA.  Serves as a DCO advisor with a firm understanding of vulnerabilities, exploitation techniques, and adversary methodologies.  Provides technical guidance to multiple programs technical staff.  Serves as an administrator both junior and senior for Microsoft Azure, Amazon Web Services, and other cloud service providers in IL5, IL6, IL7 environments supporting DISA Programs.  Provides technical subject matter expertise to J6 with network deployments and upgrades with new technology such as Azure Virtual Desktop (AVD) deployment and Microsoft Defender Enterprise (MDE), also provides Power-Shell scripts for automation with network deployments and fixes.  Provides written reports with recommendations for network health checks.  Provides and executes technical and operational changes within networks.  Reviews all design documentation within networks and programs assigned.  Coordinates across every organization in DISA for network modifications, changes, and policy.  Consistently self-organizing and self-initiating, will continually work to integrate within agency program/division tempo, becoming deliberate value-add to the organization by generating, participating, performing, fabricating, and delivering products and/or services (deliverables) to the agency/directorate.  For Air Force personnel, this is close to what you know as a Green Door Assignment.
</t>
    </r>
    <r>
      <rPr>
        <b/>
        <sz val="11"/>
        <color rgb="FF000000"/>
        <rFont val="Calibri"/>
        <family val="2"/>
        <scheme val="minor"/>
      </rPr>
      <t>Qualifications</t>
    </r>
    <r>
      <rPr>
        <sz val="11"/>
        <color indexed="8"/>
        <rFont val="Calibri"/>
        <family val="2"/>
        <scheme val="minor"/>
      </rPr>
      <t>:  Expert knowledge in CISCO product line, with emphasis in Route/Switch WAN/LAN design/deployment, Unified Communication (UC) deployment.  CCNP Enterprise or CCNP Collaboration is highly recommended.  Expert knowledge in Microsoft product line, with emphasis in active directory Domain Services (AD DS) design/deployment, server 2016/2019 deployment and Azure Portal administration. Must be DoD 8570 IAT II complaint with IAM III recommended.  Must have SIEM experience with basic operation</t>
    </r>
  </si>
  <si>
    <t>25-6106</t>
  </si>
  <si>
    <t>Cyber Security Operations</t>
  </si>
  <si>
    <t>E5:E6:E7:E8:E9:W1:W2:W3:W4:W5</t>
  </si>
  <si>
    <t>25-6112</t>
  </si>
  <si>
    <t>E6:E7:E8:E9:O1:O2:O3:O4:W1:W2:W3:W4:W5</t>
  </si>
  <si>
    <t>USACE - Omaha District (NWO)</t>
  </si>
  <si>
    <t>Construction Control Rep</t>
  </si>
  <si>
    <t>E4:E5:E6:E7:E8:O1:W1:W2</t>
  </si>
  <si>
    <t>25-6120</t>
  </si>
  <si>
    <t>Petroleum Supply Specialist</t>
  </si>
  <si>
    <r>
      <rPr>
        <b/>
        <sz val="11"/>
        <color rgb="FF000000"/>
        <rFont val="Calibri"/>
        <family val="2"/>
        <scheme val="minor"/>
      </rPr>
      <t>25-6106, Length 3 Years:</t>
    </r>
    <r>
      <rPr>
        <sz val="11"/>
        <color indexed="8"/>
        <rFont val="Calibri"/>
        <family val="2"/>
        <scheme val="minor"/>
      </rPr>
      <t xml:space="preserve">
This position will work with a team of cybersecurity specialist supporting cyber operations for Naval Undersea Warfare Center, Keyport.   
Cyber Operations involves the monitoring and reporting of compliance across all corporate network enclaves.  The Cyber Operations team leverages indicators, Tactics, Techniques, and Procedures (TTPs), security alerts, threat intelligence, and tool configurations to collect, access, and report potential threats.  Identified threats generate corrective or mitigation activities directed to the appropriate IT team, through ITSM processes, for action.  Specific tasking includes: 
- Operation and configuration of compliance monitoring tools 
- Scanning tools 
- Endpoint Protection systems 
- SIEM tools 
- Data at Rest 
- Execution of routine compliance checks following approved guidance 
- Data collection, analysis and reporting 
- Vulnerability reports 
- IAVM management and IAVA/IAVB compliance 
- Directing Operational Orders (OPORDs), Task Orders (TASKORDs), corrective or mitigation tasking to applicable ITD or department IT teams 
- Tracking remediation to completion and cross walking current and past compliance to avoid reoccurring non-compliance 
- Ensuring corrective or mitigation actions are executed to completion 
- Deciphering DoD/DoN policy and aligning compliance strategies 
- Firewall/IDS/IPS heuristics and tuning 
- Executing approved changes to the corporate enclaves Network Address Declaration (NAD)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t>
    </r>
    <r>
      <rPr>
        <b/>
        <sz val="11"/>
        <color rgb="FF000000"/>
        <rFont val="Calibri"/>
        <family val="2"/>
        <scheme val="minor"/>
      </rPr>
      <t>Qualifications</t>
    </r>
    <r>
      <rPr>
        <sz val="11"/>
        <color indexed="8"/>
        <rFont val="Calibri"/>
        <family val="2"/>
        <scheme val="minor"/>
      </rPr>
      <t>:  Must possess at least a secret clearance with a favorable T5 investigation.</t>
    </r>
  </si>
  <si>
    <r>
      <rPr>
        <b/>
        <sz val="11"/>
        <color rgb="FF000000"/>
        <rFont val="Calibri"/>
        <family val="2"/>
        <scheme val="minor"/>
      </rPr>
      <t>24-6120, Length 1 Year:</t>
    </r>
    <r>
      <rPr>
        <sz val="11"/>
        <color indexed="8"/>
        <rFont val="Calibri"/>
        <family val="2"/>
        <scheme val="minor"/>
      </rPr>
      <t xml:space="preserve">
Service Member will serve as an Petroleum Supply Specialist for the United States Army Flight Training Detachment (USAFTD) - Peace Vanguard Program, a Singapore foreign military sales (FMS) program in Marana, AZ with 45 US Soldiers, 56 Republic of Singapore Air Force (RSAF) Airmen, and 6 RSAF AH-64D Helicopters.
Duties: Dispense aviation fuel and manage fuel forms and records while supporting RSAF and WATTS flight
operations at Silver Bell Army Heliport. Support the unit ground support equipment (GSE) program and work closely with unit supply section to meet mission. SM will support RSAF missions at off-site locations during aerial gunnery and exercises lasting from one to six weeks.
Prefer at least one year of fueling experience and experience with transporting ammunition and HAZMAT. Applicants should possess proper military bearing, appearance, discipline, and the ability to work in a multicultural environment.
Tour is for 365 days with an option to extend for an additional year.</t>
    </r>
  </si>
  <si>
    <r>
      <rPr>
        <b/>
        <sz val="11"/>
        <color rgb="FF000000"/>
        <rFont val="Calibri"/>
        <family val="2"/>
        <scheme val="minor"/>
      </rPr>
      <t>25-6052, Length 1 year:</t>
    </r>
    <r>
      <rPr>
        <sz val="11"/>
        <color indexed="8"/>
        <rFont val="Calibri"/>
        <family val="2"/>
        <scheme val="minor"/>
      </rPr>
      <t xml:space="preserve">
MULTIPLE LOCATIONS: FT MEADE, MD / QUANTICO, VA
Serve as an advisor to DCSA's Senior Policy Advisor and the OCFO on matters related to finance, accounting, budgeting, and cost analysis assigned to DCSA's Enterprise Policy Program Office. Coordinate directly with the Office of the Chief Financial Officer (OCFO) to develop, coordinate, and adjudicate priority DCSA policy issuances for the effective operation of DCSA's Financial Management functions. Support the Chief Financial Officer's financial management transformation and modernization effort through the implementation of internal controls for financial systems and financial reporting. 
DCSA's Enterprise Policy Program administers DCSA’s policy framework for the development, publishing, and maintenance of policies that govern its assigned functions, and manages, coordinates, and synchronizes agency response to DoD policy issuances, ensuring agency equities are addressed.
</t>
    </r>
    <r>
      <rPr>
        <b/>
        <sz val="11"/>
        <color rgb="FF000000"/>
        <rFont val="Calibri"/>
        <family val="2"/>
        <scheme val="minor"/>
      </rPr>
      <t>Qualifications</t>
    </r>
    <r>
      <rPr>
        <sz val="11"/>
        <color indexed="8"/>
        <rFont val="Calibri"/>
        <family val="2"/>
        <scheme val="minor"/>
      </rPr>
      <t>:  Candidates should have demonstrated Joint or Major Command experience serving in a financial management function and have Defense Financial Manager and Government Financial Manager certifications. Should have a Top-Secret Clearance with SCI eligibility. Civilian experience will be considered.
Applications must provide the following documents:
· Military Bio
· Professional Resume
· Last three evaluations</t>
    </r>
  </si>
  <si>
    <t>MD, VA</t>
  </si>
  <si>
    <t>Multiple</t>
  </si>
  <si>
    <t>25-6137</t>
  </si>
  <si>
    <t>Supervisor Security Guard (Security Officer)</t>
  </si>
  <si>
    <t>25-6138</t>
  </si>
  <si>
    <t>ServiceNow Developer</t>
  </si>
  <si>
    <t>E5:E6:E7:O1:O2</t>
  </si>
  <si>
    <t>25-6139</t>
  </si>
  <si>
    <t>OUSD - Acquisition &amp; Sustainment</t>
  </si>
  <si>
    <t>F35 Joint Program Office</t>
  </si>
  <si>
    <t>Acquisition Integration Manager</t>
  </si>
  <si>
    <t>Arlington</t>
  </si>
  <si>
    <r>
      <rPr>
        <b/>
        <sz val="11"/>
        <color rgb="FF000000"/>
        <rFont val="Calibri"/>
        <family val="2"/>
        <scheme val="minor"/>
      </rPr>
      <t>25-6138, Length 3 years:</t>
    </r>
    <r>
      <rPr>
        <sz val="11"/>
        <color indexed="8"/>
        <rFont val="Calibri"/>
        <family val="2"/>
        <scheme val="minor"/>
      </rPr>
      <t xml:space="preserve"> This position is a SW developer role supporting ServiceNow and IT service management to automate business processes. The role involves designing, configuring, developing, troubleshooting and implementing baseline and custom applications to enhance the platform. 
ServiceNow is a development environment for building, testing, and implementing applications that automate workflows. It also includes AI-powered apps that can predict issues and automate processes and is used heavily across the public and private sectors.  Knowledge gained through this position will benefit the Service Members military and civilian careers.  ServiceNow developers are in high demand across industry with expected growth over the coming years.
Position responsibilities include: 
- Working with developers to design algorithms and flowcharts
- Heavy focus in cyber operations, automating security operations, and developing KPIs that reflect SOC operations
- Producing clean, efficient code based on specifications.
- Integrating software components and third-party programs
- Verifying and deploying programs and systems
- Troubleshooting, debugging and upgrading existing software
- Gathering and evaluating user feedback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t>
    </r>
    <r>
      <rPr>
        <b/>
        <sz val="11"/>
        <color rgb="FF000000"/>
        <rFont val="Calibri"/>
        <family val="2"/>
        <scheme val="minor"/>
      </rPr>
      <t>QUALIFICATIONS</t>
    </r>
    <r>
      <rPr>
        <sz val="11"/>
        <color indexed="8"/>
        <rFont val="Calibri"/>
        <family val="2"/>
        <scheme val="minor"/>
      </rPr>
      <t>: Must possess at least a secret clearance with a favorable T5 investigation. 
Experience in software development and Agile development operations.  Candidate must be familiar with JavaScript and Angular JS programming languages.</t>
    </r>
  </si>
  <si>
    <r>
      <rPr>
        <b/>
        <sz val="11"/>
        <color rgb="FF000000"/>
        <rFont val="Calibri"/>
        <family val="2"/>
        <scheme val="minor"/>
      </rPr>
      <t xml:space="preserve">25-6139 Length 1-2 years: </t>
    </r>
    <r>
      <rPr>
        <sz val="11"/>
        <color indexed="8"/>
        <rFont val="Calibri"/>
        <family val="2"/>
        <scheme val="minor"/>
      </rPr>
      <t xml:space="preserve">The incumbent serves as the Foreign Military Sales (FMS) Acquisition Integration Manager, for contracting, acquisition, budgeting, configuration management, and integration. Functions as a lead expert that provides business advice and performs all pre-award and post-award functions for a wide variety of highly specialized procurements of significant importance to multiple agencies using a wide range of contracting methods and types. Assist in planning the overall approach to meet contracting program objectives for a wide range of multi-million or billion-dollar programs that span multiple years that involve successive program stages. This role ensures that acquisitions, such as technology systems, services, or organizational units, are smoothly and effectively integrated for FMS customers and enterprise. Duties are defined as:
• Develop pre-acquisition plans that identify requirements in a Letter of Offer and Acceptance (LOA) and acquisition strategies, including assessment, analysis, risk mitigation and strategies that support the overall strategic goals. 
• Assist in the management of the F-35 FMS integration acquisition process, ensuring that all timelines, budgets, and milestones are met.
• Collaborate with internal and external stakeholders, including contractors, vendors, and various government departments, to ensure alignment of requirements and seamless transition to enterprise contracts.
• Establish a baseline process for F-35 FMS integration, including identifying requirements, understanding where each requirement is contracted in the enterprise, and timing to transition to common enterprise contracts.
• Track contractual actions for each F-35 FMS country to ensure requirements are met throughout the integration process utilizing a baseline requirement matrix.
• Ensure that the integration process adheres to legal, regulatory, and policy standards, while identifying and mitigating potential risks.
• Facilitate the cultural, operational, and technical adjustments necessary for the successful integration of new resources and systems for FMS customers and programs.
• Assess the outcome of the F-35 FMS integration process to ensure that it delivers the intended benefits and identifying any areas for further improvement
• Responsible for reporting on various aspects of the acquisition and integration process to ensure transparency, accountability, and alignment with FMS objectives to the respective country team program manager.
</t>
    </r>
    <r>
      <rPr>
        <b/>
        <sz val="11"/>
        <color rgb="FF000000"/>
        <rFont val="Calibri"/>
        <family val="2"/>
        <scheme val="minor"/>
      </rPr>
      <t>QUALIFICATIONS</t>
    </r>
    <r>
      <rPr>
        <sz val="11"/>
        <color indexed="8"/>
        <rFont val="Calibri"/>
        <family val="2"/>
        <scheme val="minor"/>
      </rPr>
      <t>: Candidate must possess BS or BA degree in Business, Management, Finance, Accounting or relevant to position. Understanding of qualitative and quantitative analytical and evaluative methods. Applicant must possess and maintain a Secret security clearance. Candidate should have demonstrated knowledge of the principles, policies, and practices of system acquisition to plan, organize, and coordinate key phases of development, production, deployment and sustainment.</t>
    </r>
  </si>
  <si>
    <t>25-6145</t>
  </si>
  <si>
    <t>Innovation Center Technician</t>
  </si>
  <si>
    <t>25-6146</t>
  </si>
  <si>
    <t>Security Coordinator, Code JXYL</t>
  </si>
  <si>
    <t>25-6149</t>
  </si>
  <si>
    <t>Instructor Operator (IO)</t>
  </si>
  <si>
    <t>E4:E5:E6:E7:E8:O1:O2:W1:W2:W3</t>
  </si>
  <si>
    <t>25-6150</t>
  </si>
  <si>
    <t>IT Support Analyst</t>
  </si>
  <si>
    <t>E5:E6:E7:E8:E9:O1:O2</t>
  </si>
  <si>
    <r>
      <rPr>
        <b/>
        <sz val="11"/>
        <color rgb="FF000000"/>
        <rFont val="Calibri"/>
        <family val="2"/>
        <scheme val="minor"/>
      </rPr>
      <t xml:space="preserve">25-6145, Length 1-3 years: </t>
    </r>
    <r>
      <rPr>
        <sz val="11"/>
        <color indexed="8"/>
        <rFont val="Calibri"/>
        <family val="2"/>
        <scheme val="minor"/>
      </rPr>
      <t>This position will work within a Technology Innovation Center responsible for installation, operation and maintenance of leading edge computer technology, engineering software, and additive manufacturing hardware to include 3D printers, scanners, and high end computing systems.  
Specific tasking includes: 
- Operation and configuration of desktop additive manufacturing HW to include 3D printers and laser engravers.
- Operation and maintenance of 3D Scanning tools 
- Operation and maintenance of audio/visual tools
- Assisting engineers and technologist in the operation of innovation HW and SW
- Providing tours and instruction/learning sessions on the use of innovation tools
Qualifications:
- Thorough knowledge of Microsoft Operating Systems
- General understanding of Linux Operating Systems
- Experience with desktop additive manufacturing HW (3D Printers/Scanners)
- Thorough understanding of desktop end-point protection and application of cyber security controls to protect innovation assets
- General understanding of network technologies to include Ethernet and WiFi capabilities
- Experience with installing complex software packages
- Experience with scripting, such as PowerShell, to automate routine software installations
- Interest in in engineering modeling software such as Mathworks Altium, Labview, Solid Works/Solid Edge, and Ansys
This position has been designated as a Cyber IT/Cybersecurity Workforce position in specialty area (411/531)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411 per the DoD Cyber Workforce Framework.</t>
    </r>
  </si>
  <si>
    <r>
      <rPr>
        <b/>
        <sz val="11"/>
        <color rgb="FF000000"/>
        <rFont val="Calibri"/>
        <family val="2"/>
        <scheme val="minor"/>
      </rPr>
      <t xml:space="preserve">25-6146, length 1 year: </t>
    </r>
    <r>
      <rPr>
        <sz val="11"/>
        <color indexed="8"/>
        <rFont val="Calibri"/>
        <family val="2"/>
        <scheme val="minor"/>
      </rPr>
      <t>Meet training &amp; qual standards. Maintain working knowledge of NSWC Crane Sec Program
•Provide customer service by answering, responding to and taking customer inquiries and support
requests for action, to include external agencies.  Provide customers with accurate and complete information on security processes, procedures and documentation requirements.
•Provide security support at meetings on and off NSWC Crane locations, and participate in security
team meetings, and command level events.  Conduct audits, inspections &amp; spot checks.
•Assist in the development, maintenance and implementation of security-related Standard Operating
Procedures (SOP), plans, guides, reference materials, smart books and any other artifacts related to
security programs and/or to facilitate SETA activities and continuous process improvement, to include
new employee and/or contractor indoctrinations.
•Assist in the preparation, tracking, and filing of records, documentation and Objective Quality
Evidence (OQE) to support program requirements, external audits, spot-checks and/or inspections.
Generate survey, audit, inspection and metrics reports, records and other documentation as required
to meet security program reporting &amp; continuous process improvement requirements and objectives.
•Evaluate the effectiveness of existing security practices; recommend the type of control
requirements, procedures, and facilities needed; and recommend appropriate action to correct
deficiencies.
•Assist in the development, maintenance and implementation of security program related
documentation, forms and artifacts related to the protection of personnel, assets and information.
•Prepare access lists, letters of appointment, memoranda, certifications and other documents as
necessary to support security program requirements.
•Report suspected deficiencies, infractions and/or violations to the Activity Security Manager (via
Security Program Managers).
•Operate security containers and secure spaces in accordance with command security policy.
•Protect critical information associated with this contract to prevent unauthorized disclosure and will
observe Operation Security (OPSEC) requirements.
•Administer classified mail operations and access control for classified meetings, conference and
events.
•Process courier letter request forms and courier authorization letters for transport of classified
material.
•Process shredder &amp; PED authorization letters &amp; validate hardware requests against the NSA product list.</t>
    </r>
  </si>
  <si>
    <r>
      <rPr>
        <b/>
        <sz val="11"/>
        <color rgb="FF000000"/>
        <rFont val="Calibri"/>
        <family val="2"/>
        <scheme val="minor"/>
      </rPr>
      <t>25-6149, length 1 year:</t>
    </r>
    <r>
      <rPr>
        <sz val="11"/>
        <color indexed="8"/>
        <rFont val="Calibri"/>
        <family val="2"/>
        <scheme val="minor"/>
      </rPr>
      <t xml:space="preserve"> TF RDER, under the Office of the Under Secretary of Defense, has been tasked with establishing a training site to support the transition of the Vanilla UAS from a Government-Owned, Contractor-Operated (GOCO) model to a Government-Owned, Government-Operated (GOGO) model. Service members (SMs) will undergo comprehensive training on all aspects of the platform, including launch and recovery operations, payload operations, maintenance, and ground operations. Once trained, these SMs will serve as part of a cadre responsible for training other units on the platform. Their training responsibilities will encompass classroom instruction, simulator training, and actual flight operations, ensuring a robust understanding and operational proficiency across all facets of the Vanilla UAS.
</t>
    </r>
    <r>
      <rPr>
        <b/>
        <sz val="11"/>
        <color rgb="FF000000"/>
        <rFont val="Calibri"/>
        <family val="2"/>
        <scheme val="minor"/>
      </rPr>
      <t>QUALIFICATIONS</t>
    </r>
    <r>
      <rPr>
        <sz val="11"/>
        <color indexed="8"/>
        <rFont val="Calibri"/>
        <family val="2"/>
        <scheme val="minor"/>
      </rPr>
      <t>: This position requires individual to hold at least a Secret clearance with the ability to obtain a Top-Secret security clearance and maintain access to Sensitive Compartmented Information. Joint experience is not a requirement but is preferable.</t>
    </r>
  </si>
  <si>
    <r>
      <rPr>
        <b/>
        <sz val="11"/>
        <color rgb="FF000000"/>
        <rFont val="Calibri"/>
        <family val="2"/>
        <scheme val="minor"/>
      </rPr>
      <t>25-6150, length 1 year:</t>
    </r>
    <r>
      <rPr>
        <sz val="11"/>
        <color indexed="8"/>
        <rFont val="Calibri"/>
        <family val="2"/>
        <scheme val="minor"/>
      </rPr>
      <t xml:space="preserve"> This position is for an IT Support Analyst. Job tasking includes: 
- Responding to Customer Inquiries: Answering phone calls, emails, chats, or tickets from customers regarding their technical issues, such as hardware, software, or network problems.
- Troubleshooting and Resolving Issues: Diagnosing and resolving technical problems using various tools and techniques, such as remote desktop connections, troubleshooting guides, and knowledge bases.
- Providing Technical Support: Assisting customers with installation, configuration, and maintenance of hardware and software products, including operating systems, applications, and peripherals.
- Service Delivery and Incident Response:  Recording and documenting customer interactions, including problem descriptions, solutions, and outcomes, to maintain a knowledge base and improve future support.
- Escalating Complex Issues: Identifying and escalating complex or critical issues to senior technical support specialists or other teams, such as engineering or development, for further assistance.
- Communicating with Customers: Keeping customers informed about the status of their issues, providing updates, and ensuring that they are satisfied with the resolution.
- Knowledge Management: Maintaining and updating technical knowledge and skills to stay current with new technologies, products, and services.
- Collaborating with Other Teams: Working with other teams to include network engineers, cybersecuroty specialists, software developers s and IT asset managers.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t>
    </r>
  </si>
  <si>
    <t>Administrative Assistant</t>
  </si>
  <si>
    <t>USACE - Pittsburgh District (LRP)</t>
  </si>
  <si>
    <t>Pittsburgh</t>
  </si>
  <si>
    <t>25-6160</t>
  </si>
  <si>
    <t>Photographer/Videographer/Editor</t>
  </si>
  <si>
    <t>25-6162</t>
  </si>
  <si>
    <t>Apache Helicopter Repairer</t>
  </si>
  <si>
    <t>25-6163</t>
  </si>
  <si>
    <t>Aviation Maintenance Officer</t>
  </si>
  <si>
    <t>O2:O3</t>
  </si>
  <si>
    <t>25-6164</t>
  </si>
  <si>
    <t>Aviation Operations Specialist</t>
  </si>
  <si>
    <t>25-6167</t>
  </si>
  <si>
    <r>
      <rPr>
        <b/>
        <sz val="11"/>
        <color rgb="FF000000"/>
        <rFont val="Calibri"/>
        <family val="2"/>
        <scheme val="minor"/>
      </rPr>
      <t>25-6164, Length 1 Year:</t>
    </r>
    <r>
      <rPr>
        <sz val="11"/>
        <color indexed="8"/>
        <rFont val="Calibri"/>
        <family val="2"/>
        <scheme val="minor"/>
      </rPr>
      <t xml:space="preserve">
Service Member will serve as an Aviation Operations Specialist for the United States Army Flight Training Detachment (USAFTD) - Peace Vanguard Program, a Singapore foreign military sales (FMS) program in Marana, AZ with 45 US Soldiers, 56 Republic of Singapore Air Force (RSAF) Airmen, and six RSAF AH-64D Helicopters.  Duties: Maintain flight information on inbound and outbound aircraft including coordinating with the proper agencies for overdue flights and/or alert crash crew for emergencies. Assists in maintaining current file on aircraft flying regulations and navigation information, such as Army, Department of Defense and Federal Aviation Administration regulations, Department of Defense flight information publications and aeronautical charts. Service Member's primary duty will be at the the Army Aviation Support Facility (AASF). SM will support RSAF missions at off-site locations during aerial gunnery and exercises.  Tour is for 365 days with an option to extend for an additional year.</t>
    </r>
  </si>
  <si>
    <r>
      <rPr>
        <b/>
        <sz val="11"/>
        <color rgb="FF000000"/>
        <rFont val="Calibri"/>
        <family val="2"/>
        <scheme val="minor"/>
      </rPr>
      <t>25-6167, Length 1 Year:</t>
    </r>
    <r>
      <rPr>
        <sz val="11"/>
        <color indexed="8"/>
        <rFont val="Calibri"/>
        <family val="2"/>
        <scheme val="minor"/>
      </rPr>
      <t xml:space="preserve">
Prepare a variety of documents, including memorandums, letters, emails, reports, spreadsheets, and presentations.  Review correspondence prepared by others for content, correct grammar, spelling, capitalization, punctuation, and appropriate format. Perform a variety of administrative duties: making travel arrangements, receive telephone calls and visitors, and order office supplies. Maintaining the leaderships calendars, scheduling appointments and meetings.  Establish, monitor, and improve clerical and administrative processes within the department, including filing records. Develop methods for automating reports and data call responses utilizing a variety of office automation software. Using words processing, prepare spreadsheets, presentations, flow charts, edit documents, reports, phones lists, and mailing list for organization.  </t>
    </r>
    <r>
      <rPr>
        <b/>
        <sz val="11"/>
        <color rgb="FF000000"/>
        <rFont val="Calibri"/>
        <family val="2"/>
        <scheme val="minor"/>
      </rPr>
      <t>Qualifications</t>
    </r>
    <r>
      <rPr>
        <sz val="11"/>
        <color indexed="8"/>
        <rFont val="Calibri"/>
        <family val="2"/>
        <scheme val="minor"/>
      </rPr>
      <t>:  Must currently hold a Secret Clearance</t>
    </r>
  </si>
  <si>
    <r>
      <rPr>
        <b/>
        <sz val="11"/>
        <color rgb="FF000000"/>
        <rFont val="Calibri"/>
        <family val="2"/>
        <scheme val="minor"/>
      </rPr>
      <t>25-6163, Length 1 Year:</t>
    </r>
    <r>
      <rPr>
        <sz val="11"/>
        <color indexed="8"/>
        <rFont val="Calibri"/>
        <family val="2"/>
        <scheme val="minor"/>
      </rPr>
      <t xml:space="preserve">
Aviation Maintenance Officer (AMO) for the United States Army Flight Training Detachment (USAFTD) - Peace Vanguard, a Republic of Singapore Airforce (RSAF) foreign military sales (FMS) program in Marana, AZ. Supervise and mentor thirty-six US Aviation maintenance personnel, including PC Officer (CW4), QC Officer (CW3), four SFC Platoon Sergeants, and thirty SSG/SGT aircraft maintainers. Responsible for coordinating and facilitating scheduled, unscheduled, and back shop maintenance for six AH-64Ds, owned and operated by RSAF. Work closely with Singapore logistics and maintenance personnel for aircraft management, maintenance production, and staff coordination IOT maximize maintenance resources. Oversee the planning and execution of aviation maintenance activities supporting multi-national exercises including live-fire gunnery, joint air-ground integration, and integrated multi-platform close air support. Develop, supervise, and execute DART plan alongside RSAF recovery team.  One year of aviation maintenance experience required. 15D with Aviation Maintenance Officer Course (AMOC) preferred but not required. Unit will schedule AMOC course for selected candidate if not already qualified. AH-64D qualified candidates will be designated FAC 2. UH-60 and UH-72 qualified candidates will be designated FAC 3. All other aircraft qualified candidates will be designated FAC 4.</t>
    </r>
  </si>
  <si>
    <r>
      <rPr>
        <b/>
        <sz val="11"/>
        <color rgb="FF000000"/>
        <rFont val="Calibri"/>
        <family val="2"/>
        <scheme val="minor"/>
      </rPr>
      <t>25-6162, Length 1 Year:</t>
    </r>
    <r>
      <rPr>
        <sz val="11"/>
        <color indexed="8"/>
        <rFont val="Calibri"/>
        <family val="2"/>
        <scheme val="minor"/>
      </rPr>
      <t xml:space="preserve">
Cross train via an outlined On-the-Job Training (OJT) process and be awarded the Army MOS identifier of 15R (AH-64 Apache Helicopter Repairer) while serving on active orders with the United States Army Flight Training Detachment (USAFTD) - Peace Vanguard. This is a foreign military sales (FMS) program supporting the country of Singapore in Marana, AZ with 57 US Soldiers, 56 Republic of Singapore Air Force (RSAF) Airmen, and six RSAF AH-64D Helicopters assigned. While assigned to USAFTD, you will conduct OJT to earn the 15R identifier based on officially published guidance from the Organization and Personnel Force Development Office, Fort Novosel. As a part of that OJT, you will provide scheduled and unscheduled aviation maintenance support to six RSAF AH-64Ds along with performing FARP ops such as re-arm and re-fuel. This opportunity is for a 2-year tour with an optional extension after the 1st year.</t>
    </r>
  </si>
  <si>
    <r>
      <rPr>
        <b/>
        <sz val="11"/>
        <color rgb="FF000000"/>
        <rFont val="Calibri"/>
        <family val="2"/>
        <scheme val="minor"/>
      </rPr>
      <t>25-6160, length 1 year</t>
    </r>
    <r>
      <rPr>
        <sz val="11"/>
        <color indexed="8"/>
        <rFont val="Calibri"/>
        <family val="2"/>
        <scheme val="minor"/>
      </rPr>
      <t xml:space="preserve">:  Use video cameras and editing equipment in a variety of environments to support information operations, operational imagery, development, test and evaluation.  Perform video equipment inspections, preventative maintenance, visual and statistical quality control, captioning, archive accessioning, and video dubbing. Operate equipment such as broadcast, collection, television production, and distribution equipment. Create visual information products in support of NSWC PCD. Take photographs using all types of cameras and accessories in a variety of environments - studio, field, at sea, etc.  
</t>
    </r>
    <r>
      <rPr>
        <b/>
        <sz val="11"/>
        <color rgb="FF000000"/>
        <rFont val="Calibri"/>
        <family val="2"/>
        <scheme val="minor"/>
      </rPr>
      <t>QUALIFICATIONS</t>
    </r>
    <r>
      <rPr>
        <sz val="11"/>
        <color indexed="8"/>
        <rFont val="Calibri"/>
        <family val="2"/>
        <scheme val="minor"/>
      </rPr>
      <t>: Candidate must have prior experience as a full producer/editor being able to take projects from conception to completion with little or no oversight. Must hold and maintain a SECRET clearance.</t>
    </r>
  </si>
  <si>
    <t>25-6170</t>
  </si>
  <si>
    <t>DLA - DCS</t>
  </si>
  <si>
    <t>Medical Services Program Coordinator</t>
  </si>
  <si>
    <r>
      <rPr>
        <b/>
        <sz val="11"/>
        <color rgb="FF000000"/>
        <rFont val="Calibri"/>
        <family val="2"/>
        <scheme val="minor"/>
      </rPr>
      <t>25-6170, Length 1 year:</t>
    </r>
    <r>
      <rPr>
        <sz val="11"/>
        <color indexed="8"/>
        <rFont val="Calibri"/>
        <family val="2"/>
        <scheme val="minor"/>
      </rPr>
      <t xml:space="preserve">
Position is serving as a Medical Services Program Coordinator, operating as the project manager, COR/COTAR oversite, and Budget management under the Director of Safety and Occupational Health. Incumbent is a team leader for implementing data mining of the DLA Health System's electronic records and electronic reporting databases (ESAMS, DOEHRS-IH, etc.) and is responsible for overseeing the development of a data matrix and analytic tools to rapidly identify mission impacting hazards and provide analysis to enhance force and beneficiary health protection. Position requires work experience with use of large databases, statistics, familiarity with database structures and queries, and experience in tools and dashboards development. Must have knowledge of military medical data elements and military electronic Industrial Hygiene records, data warehouses, and targeted population outreach. Must be able to manage multiple projects and programs operating concurrently. The work performed requires professional competence in several fields in the public health sciences (epidemiology, biostatistics, statistical analytics, and medical informatics) and significant leadership qualities for serving as team lead and management of new or existing programs.
- Performs analyses of occupational medicine programs.
- Participates in establishing or recommending internal policy and procedures and in revising OMP goals and policies to incorporate state-of-the-art developments in occupational health and environmental medicine.
- Advises on the technical soundness and practical implications of a wide variety of documents submitted for review.
- Advises on diagnosis, treatment and management of occupational and environmental illnesses or injuries in individuals and populations.
- Assists in planning and conducting workshops and other professional training in occupational health.
- Develops, evaluates and recommends new methods and procedures for resolving occupational and environmental health problems and occupational health service delivery challenges.
Qualifications:  Applicant must have a: Active Secret Clearance.</t>
    </r>
  </si>
  <si>
    <t>25-6179</t>
  </si>
  <si>
    <t>Air Combat Command</t>
  </si>
  <si>
    <t>ACC - WAQ - F15JSI PO</t>
  </si>
  <si>
    <t>F-15JSI Maintenance/Logistics Lead</t>
  </si>
  <si>
    <t>Eglin AFB</t>
  </si>
  <si>
    <r>
      <rPr>
        <b/>
        <sz val="11"/>
        <color rgb="FF000000"/>
        <rFont val="Calibri"/>
        <family val="2"/>
        <scheme val="minor"/>
      </rPr>
      <t>25-6179, Length 1 Year:</t>
    </r>
    <r>
      <rPr>
        <sz val="11"/>
        <color indexed="8"/>
        <rFont val="Calibri"/>
        <family val="2"/>
        <scheme val="minor"/>
      </rPr>
      <t xml:space="preserve">
4th Gen Fighter Integrated Avionic personnel is required during the F-15JSI test planning phase to support test plan development, to advise on maintenance related systems during the system design, and advise on programmatic and logistics issues relating to aircraft operations. The personnel will be required to liaison with base maintenance support functions to establish required support for aircraft operations prior to the test execution phase. The personnel will assist the Lead Development Test Organization F-15JSI Test Manager in development of the maintenance team construct. The personnel will be the USG maintenance team lead and the primary Production Superintendent for all test mission sortie generation. It is highly desired that the personnel has USAF flight test experience.
</t>
    </r>
    <r>
      <rPr>
        <b/>
        <sz val="11"/>
        <color rgb="FF000000"/>
        <rFont val="Calibri"/>
        <family val="2"/>
        <scheme val="minor"/>
      </rPr>
      <t xml:space="preserve">Qualifications: </t>
    </r>
    <r>
      <rPr>
        <sz val="11"/>
        <color indexed="8"/>
        <rFont val="Calibri"/>
        <family val="2"/>
        <scheme val="minor"/>
      </rPr>
      <t xml:space="preserve"> The personnel should maintain a Collateral Secret security clearance and eligibility for Special Access Programs.  
Optional AFSC to fill position: 2A375, 2A373, 2A377A, 2A377B.
Both primary and optional personnel should have Special Experience Identifiers (SEI) 84.</t>
    </r>
  </si>
  <si>
    <r>
      <rPr>
        <b/>
        <sz val="11"/>
        <color rgb="FF000000"/>
        <rFont val="Calibri"/>
        <family val="2"/>
        <scheme val="minor"/>
      </rPr>
      <t>25-6072, Length 420 days:</t>
    </r>
    <r>
      <rPr>
        <sz val="11"/>
        <color indexed="8"/>
        <rFont val="Calibri"/>
        <family val="2"/>
        <scheme val="minor"/>
      </rPr>
      <t xml:space="preserve">
Acquisition, Logistics, and Technology (AL&amp;T) Contracting Noncommissioned Officer (NCO) for the Engineering &amp; Construction Division within the Office of the Program Manager, Saudi Arabian National Guard (OPM-SANG) and Ministry of the National Guard (MNG) that supports over 134,000 Saudi Arabian National Guard Soldiers. The NCO is responsible for planning and developing contracts to support key U.S. and Saudi initiatives. Provides expert contracting support for construction and warranty services. Ensures compliance with U.S. federal acquisition regulations and host-nation requirements. Coordinates with engineers, DA civilians, contractors, and local authorities to manage contract performance, oversee project milestones, and resolve procurement challenges. Performs other duties as assigned. Ensures the effective execution of construction projects, optimizing the use of U.S. and Saudi resources while contributing to the strategic partnership between both nations.</t>
    </r>
  </si>
  <si>
    <t>25-6194</t>
  </si>
  <si>
    <t>Wheeled Vehicle Mechanic</t>
  </si>
  <si>
    <r>
      <rPr>
        <b/>
        <sz val="11"/>
        <color rgb="FF000000"/>
        <rFont val="Calibri"/>
        <family val="2"/>
        <scheme val="minor"/>
      </rPr>
      <t>25-6194, Length 1 year:</t>
    </r>
    <r>
      <rPr>
        <sz val="11"/>
        <color indexed="8"/>
        <rFont val="Calibri"/>
        <family val="2"/>
        <scheme val="minor"/>
      </rPr>
      <t xml:space="preserve">
Service Member will serve as a wheeled vehicle mechanic for the United States Army Flight Training Detachment (USAFTD) - Peace Vanguard Program, a Singapore foreign military sales (FMS) program in Red Rock, AZ with 45 US Service Members, 56 Republic of Singapore Air Force (RSAF) Airmen, and 6 RSAF AH-64D Helicopters. 
Duties: Maintain rolling stock and ground support equipment (GSE) in support of USAFTD aviation maintenance operations and RSAF flight operations at Silver Bell Army Heliport. SM will support RSAF missions at off-site locations during aerial gunnery and exercises lasting from one to six weeks. One year of maintenance and transporting ammunition / HAZMAT experience preferred.
Applicants must possess proper military bearing, professional appearance, discipline, and the ability to work in a multicultural environment. Tour is for 365 days with an option to extend for an additional year.</t>
    </r>
  </si>
  <si>
    <t>Defense Finance and Accounting Service</t>
  </si>
  <si>
    <t>Sanders, Robert A.</t>
  </si>
  <si>
    <r>
      <rPr>
        <b/>
        <sz val="11"/>
        <color rgb="FF000000"/>
        <rFont val="Calibri"/>
        <family val="2"/>
        <scheme val="minor"/>
      </rPr>
      <t>25-6112, Length 3 Years:</t>
    </r>
    <r>
      <rPr>
        <sz val="11"/>
        <color indexed="8"/>
        <rFont val="Calibri"/>
        <family val="2"/>
        <scheme val="minor"/>
      </rPr>
      <t xml:space="preserve">
The incumbent of this position will serve as an INFOSEC System Administrator and will be responsible for (1) Analyzing software and hardware problems to determine cause of system and component failures, (2) Managing permissions, system configuration and resources, analyzing content of storage, setting up alerts and enforcing policies, (3) Ensuring that the life-cycle-replacement (LCR) of information and associated IT assets, to include collection, processing, storage and disposal, is effectively managed and integrated throughout the Command, (4) Serving as the liaison between various network owners\administrators for all IT matters within the SCIFs, (5) Applying Cybersecurity principles, policies, and procedures to ensure information systems are secure and reliable in accordance with DOD and DON Cyber Security policies, and (6) Ensuring that the life-cycle-replacement (LCR) of information and associated IT assets, to include collection, processing, storage and disposal, is effectively managed and integrated throughout the Command.</t>
    </r>
  </si>
  <si>
    <r>
      <rPr>
        <b/>
        <sz val="11"/>
        <color rgb="FF000000"/>
        <rFont val="Calibri"/>
        <family val="2"/>
        <scheme val="minor"/>
      </rPr>
      <t xml:space="preserve">24-6222, Length 180 Days. </t>
    </r>
    <r>
      <rPr>
        <sz val="11"/>
        <color indexed="8"/>
        <rFont val="Calibri"/>
        <family val="2"/>
        <scheme val="minor"/>
      </rPr>
      <t xml:space="preserve">Maintain egress systems for multiple aircraft containing ACES II. Individual will be required to perform removals and installs of all egress equipment, perform time changes, as well as calendar inspections on systems. F-16 experience highly desired.
</t>
    </r>
    <r>
      <rPr>
        <b/>
        <sz val="11"/>
        <color rgb="FF000000"/>
        <rFont val="Calibri"/>
        <family val="2"/>
        <scheme val="minor"/>
      </rPr>
      <t>Qualifications</t>
    </r>
    <r>
      <rPr>
        <sz val="11"/>
        <color indexed="8"/>
        <rFont val="Calibri"/>
        <family val="2"/>
        <scheme val="minor"/>
      </rPr>
      <t>:  Individual must possess AFSC skill level 2A673 to qualify with ACES II fighter experience.</t>
    </r>
  </si>
  <si>
    <t xml:space="preserve">Mr. </t>
  </si>
  <si>
    <t>Rob</t>
  </si>
  <si>
    <t>Sanders</t>
  </si>
  <si>
    <t>robert.a.sanders36.civ@mail.mil</t>
  </si>
  <si>
    <t>Mr. Rob Sanders</t>
  </si>
  <si>
    <t>317-435-2379</t>
  </si>
  <si>
    <t>25-6196</t>
  </si>
  <si>
    <t>Electronic technician, communication specialist</t>
  </si>
  <si>
    <t>E5:E6:E7:E8:E9:W1:W2</t>
  </si>
  <si>
    <r>
      <rPr>
        <b/>
        <sz val="11"/>
        <color rgb="FF000000"/>
        <rFont val="Calibri"/>
        <family val="2"/>
        <scheme val="minor"/>
      </rPr>
      <t>25-6196, Length 1 year:</t>
    </r>
    <r>
      <rPr>
        <sz val="11"/>
        <color indexed="8"/>
        <rFont val="Calibri"/>
        <family val="2"/>
        <scheme val="minor"/>
      </rPr>
      <t xml:space="preserve">
This position is an electronic technician who specializes in communication systems. Primarily installing, troubleshooting, programing, and operating UHF and VHF systems. 
Position responsibilities include: 
- Working with water craft and shore facilities who require communications during ranging events.
- Occasional travel to remote locations to include Canada. 
- Tower Climbing/working at heights.
- Occasional work aboard underway range craft, normally no more than a single work day.
- Maintenance, repair and installation of communications equipment.
- Maintenance of Cryptographic systems.
- Coordination and communication of maintenance events between multiple codes and departments.
</t>
    </r>
    <r>
      <rPr>
        <b/>
        <sz val="11"/>
        <color rgb="FF000000"/>
        <rFont val="Calibri"/>
        <family val="2"/>
        <scheme val="minor"/>
      </rPr>
      <t>Qualifications:</t>
    </r>
    <r>
      <rPr>
        <sz val="11"/>
        <color indexed="8"/>
        <rFont val="Calibri"/>
        <family val="2"/>
        <scheme val="minor"/>
      </rPr>
      <t xml:space="preserve">  Must possess and maintain at least a secret clearance. 
Will be expected to enter the KMI ( Key Management Infrastructure)  program to maintain, install, key, and issue cryptographic equipment. 
Experience with TSEC/KY-58, KIV-7M, PRC-117(G), AN/GRC-171(V)2, Rockwell Collins 721S, Kenwood Mobile/Portable VHF Radio System, Icom Marine Band Radio, GPS and Telemetry Systems heavily encouraged but not required.</t>
    </r>
  </si>
  <si>
    <t>25-6168</t>
  </si>
  <si>
    <t>IT Project Manager</t>
  </si>
  <si>
    <t>25-6180</t>
  </si>
  <si>
    <t>Senior Supply Sergeant</t>
  </si>
  <si>
    <t>25-6182</t>
  </si>
  <si>
    <t>Fuel Operations NCO</t>
  </si>
  <si>
    <t>Elmendorf AFB</t>
  </si>
  <si>
    <t>AK</t>
  </si>
  <si>
    <t>25-6210</t>
  </si>
  <si>
    <t>Accountant</t>
  </si>
  <si>
    <t>E5:E6:E7:E8:E9:O1:O2:O3</t>
  </si>
  <si>
    <t>25-6211</t>
  </si>
  <si>
    <t>USACE - Detroit District (LRE)</t>
  </si>
  <si>
    <t>Supervisory Engineer Officer-Quality Assurance Chief</t>
  </si>
  <si>
    <t>Sault Sainte Marie</t>
  </si>
  <si>
    <t>MI</t>
  </si>
  <si>
    <r>
      <rPr>
        <b/>
        <sz val="11"/>
        <color rgb="FF000000"/>
        <rFont val="Calibri"/>
        <family val="2"/>
        <scheme val="minor"/>
      </rPr>
      <t xml:space="preserve">25-6168, Length 1 year: </t>
    </r>
    <r>
      <rPr>
        <sz val="11"/>
        <color indexed="8"/>
        <rFont val="Calibri"/>
        <family val="2"/>
        <scheme val="minor"/>
      </rPr>
      <t>This position resides in the Corporate Operations Department located at Naval Undersea Warfare Center Division, Keyport, WA. The purpose of this position is to provide project management for software support and software life cycle management operations in the Corporate Operations Department. Specific Tasking includes: -Develops detailed plans, goals, and objectives for implementation of Information Technology (IT) projects. -Provides oversight and direction for project initiatives through managing the project/product lifecycle to meet business needs. -Collaborates with customers to identify suitable products or services, aligning with project scope, requirements, and deliverables; develops and modifies project plans. -Manage project budget and procurement as including submission of cost estimate for related funding plans. -Serve as a “Scrum Master” responsible for guiding a team on how to use Agile/Scrum practices. Qualifications: - 1 or more years full-time experience in one or more of the following: project management, application development leadership, product owner, portfolio management - Excellent customer service skills and attention to detail - Ability to work independently and follow approved processes -Ability to people in a project to deliver quality results in a timely fashion. - Excellent oral and written communication skills -Strong problem solving skills Qualifications: Must possess at least a secret clearance. Must have experience in one or more of the following areas: Project Management, Product Owner, Program Management, Portfolio Management, Agile Management, Certified Scrum Master, PMP Certification, Application Development, JIRA, ServiceNow, Power Apps, IT Development.</t>
    </r>
  </si>
  <si>
    <r>
      <rPr>
        <b/>
        <sz val="11"/>
        <color rgb="FF000000"/>
        <rFont val="Calibri"/>
        <family val="2"/>
        <scheme val="minor"/>
      </rPr>
      <t>25-6182, Length 1 Year</t>
    </r>
    <r>
      <rPr>
        <sz val="11"/>
        <color indexed="8"/>
        <rFont val="Calibri"/>
        <family val="2"/>
        <scheme val="minor"/>
      </rPr>
      <t>: Provide Strategic and operational energy logistics sustainment of steady state and contingency operations in the Western Hemisphere (Continental United States (CONUS), Alaska and Canada. Includes support of strategic to operational energy logistics sustainment planning, analysis, exercises and execution of Homeland Defense (HD) and DoD Support to Civil Authorities (DSCA) operations for Combatant Commands (CCMDs), Federal/State Agencies (Interagency) and International Allies. Analyzing, evaluating, and conducting critical assessments of support operations. Analysis of complex problems, interpret operational needs, and develop integrated, creative solutions. Evaluate current infrastructure to support future requirements and assist in the development of mitigation strategy to support COCOM requirements. Provide comprehensive advice to senior leadership on the development, implementation, and evaluation of changes and improvements to existing operations, systems, and procedures. Provide knowledge and understanding of U.S. Military Service petroleum storage and distribution capabilities, military sustainment operations, and national security policies and concepts in order for DLA Energy Americas North to provide the most comprehensive and best support options. Provide expertise and knowledge of DLA Energy peacetime, wartime and emergency bulk petroleum sustainment doctrines and associated DLA Energy planning systems, policies, procedures, and regulations. Analysis identifying issues or trends and formulating solution sets in order to maximize readiness and capability. Ensure DLA Energy plans and programs, mobility and ground fuel support, inventory auditability and Defense Fuel Support Point (DFSP) management practices can support mission requirements. Evaluation and analysis of the commercial petroleum industry and military petroleum distribution systems utilized in Alaska.</t>
    </r>
  </si>
  <si>
    <r>
      <rPr>
        <b/>
        <sz val="11"/>
        <color rgb="FF000000"/>
        <rFont val="Calibri"/>
        <family val="2"/>
        <scheme val="minor"/>
      </rPr>
      <t>25-6180, Length 2 Years:</t>
    </r>
    <r>
      <rPr>
        <sz val="11"/>
        <color indexed="8"/>
        <rFont val="Calibri"/>
        <family val="2"/>
        <scheme val="minor"/>
      </rPr>
      <t xml:space="preserve"> Serve as an Senior Supply Sergeant (92Y) / Logistics NCOIC for the United States Army Flight Training Detachment (USAFTD) - Peace Vanguard. This is a foreign military sales (FMS) program supporting the country of Singapore in Marana, AZ with approximately 44 US Soldiers, 56 Republic of Singapore Air Force (RSAF) Airmen, and six RSAF AH-64D Helicopters assigned. Direct the execution of the unit's Command Supply Discipline Program (CSDP). Track and produce purchase requests to maintain stock levels of consumable items. Oversee periodic inventories of durable, expendable, and non-expendable unit property. Validate issuance documents and general record keeping. Serve as the unit's Billing Official by directly supervising two Government Purchase Card (GPC) holders. Facilitate transparency in the acquisition process by providing RSAF and USAFTD leadership with updates regarding GPC transactions and procedures. As the accountable officer for KHI and Voyager accounts, validate / certify statement of charges for the unit's two fuel accounts. Correspond with outside entities to include both government and non-governmental organizations to fulfill mission requirements. Assist with preparation and validation of deployment transportation documents. Assist with other mission-enabling unit activities to include ammunition transportation and performing site visits to training locations to establish and meet the needs of the RSAF and USAFTD transportation, lodging and life sustainment requirements. This opportunity is for a 2 year tour with an optional extension after the 1st year.</t>
    </r>
  </si>
  <si>
    <r>
      <rPr>
        <b/>
        <sz val="11"/>
        <color rgb="FF000000"/>
        <rFont val="Calibri"/>
        <family val="2"/>
        <scheme val="minor"/>
      </rPr>
      <t>25-6210, Length 1 year:</t>
    </r>
    <r>
      <rPr>
        <sz val="11"/>
        <color indexed="8"/>
        <rFont val="Calibri"/>
        <family val="2"/>
        <scheme val="minor"/>
      </rPr>
      <t xml:space="preserve"> -Audits vendor invoices, payments, and disbursements to ensure compliance with contract terms, Prompt Payment Act requirements, and agency policies. -Reviews purchase orders, receiving reports, and payment vouchers to verify proper authorization and supporting documentation. -Identifies and resolves discrepancies in invoice processing and vendor payments, including duplicate payments, pricing errors, and incorrect account coding. -Ensures timely and accurate processing of vendor payments, preventing delays and financial misstatements. -Evaluates internal controls over invoice processing, financial reporting, and vendor pay functions. -Experience with federal accounting systems, ERP software, Microsoft Office, and financial reporting tools. Qualifications: -Must possess at least a secret clearance. -Bachelor's accounting; or a degree in a related field such as business administration, finance, or public administration that included or was supplemented by 24 semester hours in accounting. -Understanding of GAAP, Financial Management Regulations, general ledger reconciliations, invoice processing, and vendor payment regulations. -Civilian experience in an accounting related field desired. or MOS 6A/36B AFSC 6F</t>
    </r>
  </si>
  <si>
    <r>
      <rPr>
        <b/>
        <sz val="11"/>
        <color rgb="FF000000"/>
        <rFont val="Calibri"/>
        <family val="2"/>
        <scheme val="minor"/>
      </rPr>
      <t>25-6211, Length 2 years:</t>
    </r>
    <r>
      <rPr>
        <sz val="11"/>
        <color indexed="8"/>
        <rFont val="Calibri"/>
        <family val="2"/>
        <scheme val="minor"/>
      </rPr>
      <t xml:space="preserve"> Will consider 12A Engineer Officer that is either a degreed engineer or a non-degreed engineer with major construction experience in the civilian sector. Chief of the Quality Assurance at the IPO (QA Team) with Major Duties: Ensure that Quality Assurance is achieved on the project by leading a team of 2 Lead Construction Control Representatives (ConReps), 6 ConReps grades 5 to 11, &amp; 3 US Army Reserve Non-Commissioned Officers (NCOs). Lead the ConReps to ensure enough coverage of Contractor operations so that Quality is ensured. This includes making personnel assignments, understanding the capabilities of individual team members, and assigning work according to skill, talent, and need. This includes working directly with the Contractor and the Contractor Quality Control Manager (QCM). Lead the ConReps to ensure the Contractor maintains safe operations. This includes working directly with the Contractor and the Contractor’s Site Safety Health Officer (SSHO). Ensure that there is adequate coverage of all necessary contractor operations to ensure quality is achieved by the QA Staff; Contractor will be working 7 days a week 24 hours per day during Mass Concrete placement. Mass Concrete placement will occur seasonally over 3 construction seasons. This may include the successful applicant working varying schedules as well, including beyond normal work hours including holidays and weekends. Review and recommend Approval to the COR for Contractor Critical Lift Plans for Crane Operations. Review and recommend Approval to the COR Contractor Storm Water Pollution Prevention Plans, Spill Response Containment plans, and participate in weekly SWPPP reviews. Participate in weekly SWPP walks and other inspections. Review and approve all Contractor Daily reports. Review all Quality Assurance Representative Daily Reports (ConRep Daily’s) and recommend signature to the COR. Coach and mentor ConReps on proper QA daily report writing. Review and recommend approval to the COR to sign and approve all QA Daily Reports. Ensure adequate Quality Control is achieved in all Contractor Operations using Quality Assurance reviews, inspections, and mentoring. Track and work to resolve all quality and safety deficiencies documented in the RMS. Qualifications: 1) Problem Solving: Identifies problems; determines accuracy and relevance of information. 2) Communications: Communicate, written and oral. 3) Contract Management: Knowledge of various types of contracts, techniques for contracting or procurement, and contract negotiation and administration; oversight of contractor performance. 4) Quality Management: Knowledge and application of the principles, methods, and tools of QA/QC to ensure that project, system, or product fulfills requirements/standard</t>
    </r>
  </si>
  <si>
    <t>25-6213</t>
  </si>
  <si>
    <t>AIRCRAFT POWERPLANT REPAIRER (15B)</t>
  </si>
  <si>
    <t>E5</t>
  </si>
  <si>
    <r>
      <rPr>
        <b/>
        <sz val="11"/>
        <color rgb="FF000000"/>
        <rFont val="Calibri"/>
        <family val="2"/>
        <scheme val="minor"/>
      </rPr>
      <t>25-6213, Length 1 year:</t>
    </r>
    <r>
      <rPr>
        <sz val="11"/>
        <color indexed="8"/>
        <rFont val="Calibri"/>
        <family val="2"/>
        <scheme val="minor"/>
      </rPr>
      <t xml:space="preserve"> Serve as an Aircraft Powerplant Repairer (15B)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powerplant systems—remove, install, disassemble, repair, and adjust engine components associated with the GE 701C turbine engine.  Assist other 15 series MOSs with their aviation maintenance tasks as needed.  Expect to cross train as a 15R (AH-64D Attack Helicopter Repairer) and train to perform FARP ops such as re-arm and re-fuel.  Potential exists to remain with the unit for additional orders upon the end of initial orders.
QUALIFICATIONS: Must possess a SECRET clearance; IAW the medical fitness and medical retention standards per AR 40-501, chapter 3; meet the physical requirements of AR 600-9; Must not be flagged in IPPS-A for weight, security violations or pending adverse actions.</t>
    </r>
  </si>
  <si>
    <r>
      <rPr>
        <b/>
        <sz val="11"/>
        <color rgb="FF000000"/>
        <rFont val="Calibri"/>
        <family val="2"/>
        <scheme val="minor"/>
      </rPr>
      <t>25-6081, Length 3 Years:</t>
    </r>
    <r>
      <rPr>
        <sz val="11"/>
        <color indexed="8"/>
        <rFont val="Calibri"/>
        <family val="2"/>
        <scheme val="minor"/>
      </rPr>
      <t xml:space="preserve">
Primary/Secondary Portfolio Manager (PfM), Rapid Prototyping and Experimentation (RPE), Office of the Deputy Assistant Secretary of Defense, Prototypes and Experiments (ODASD-P&amp;E) of the Office of the Assistant Secretary of Defense for Mission Capabilities (OASD-MC). The scope of duties encompasses the daily management and oversight of the RPE projects assigned, as well as to assist to the RPE Director and ODASD(P&amp;E) with the design, capture, selection, execution, evaluation, and data analytics/reports on associated prototypes supporting rapid prototype development and Joint experimentation. Provide end-to-end oversight management for RPE projects as designated in the Rapid Defense Experimentation Reserve (RDER) experimentation series and Rapid Prototyping Program. Work across the research and engineering enterprise to identify, evaluate, and assess promising prototype candidate technologies and their potential to contribute solutions that meet urgent, emergent, and long-term requirements with viable concepts of operations (CONOPS) developed with operational user (Services/CCMDs) input. Provide oversight coordination with RPE sister divisions for executing technology readiness assessments of highly complex technologies through the experimentation and implementation of data collection plans and integrated assessment plans. Provide in-depth engineering technical analysis and interpretations. Provide technical recommendations for prototype transitions in alignment with the products and deliverables for rapid transition of technologies w/ ODASD(MDJO) and Service stakeholders. Advise and recommend on assessments, transition methods, and best practices to ensure developed prototypes are fielded to the combatant commands and military services for operational use on accelerated timelines. Assist in building and maintain relationships with communities of interest, to include OSD, Combatant Commands, Joint Staff, Services, Intel Community and other entities.  Interface with government labs, academia, and private industry to maintain awareness of new developing technologies.  Maintain awareness of international weapon technology development and collaborate with coalition partners and allies to develop promising technology to meet the needs of the combatant commands and military services.
</t>
    </r>
    <r>
      <rPr>
        <b/>
        <sz val="11"/>
        <color rgb="FF000000"/>
        <rFont val="Calibri"/>
        <family val="2"/>
        <scheme val="minor"/>
      </rPr>
      <t>Qualifications</t>
    </r>
    <r>
      <rPr>
        <sz val="11"/>
        <color indexed="8"/>
        <rFont val="Calibri"/>
        <family val="2"/>
        <scheme val="minor"/>
      </rPr>
      <t>:  This position requires a Top-Secret security clearance with the ability to obtain and maintain access to Sensitive Compartmented Information. The primary place of duty is at the Suffolk Building, Falls Church, VA.</t>
    </r>
  </si>
  <si>
    <t>Correction/Change to be made</t>
  </si>
  <si>
    <t>E6</t>
  </si>
  <si>
    <t>25-6217</t>
  </si>
  <si>
    <t>Communications/IT NCO</t>
  </si>
  <si>
    <t>25-6220</t>
  </si>
  <si>
    <t>DCSA</t>
  </si>
  <si>
    <t>Risk Management Internal Control</t>
  </si>
  <si>
    <t>Boston</t>
  </si>
  <si>
    <t>MA</t>
  </si>
  <si>
    <r>
      <rPr>
        <b/>
        <sz val="11"/>
        <color rgb="FF000000"/>
        <rFont val="Calibri"/>
        <family val="2"/>
        <scheme val="minor"/>
      </rPr>
      <t>25-6217, Length 1 Year:</t>
    </r>
    <r>
      <rPr>
        <sz val="11"/>
        <color indexed="8"/>
        <rFont val="Calibri"/>
        <family val="2"/>
        <scheme val="minor"/>
      </rPr>
      <t xml:space="preserve">
Collaborate with command staff to draft and execute operational plans, particularly those involving communications and IT infrastructure. Maintain clear communication within the task force to ensure a clear operating picture for the training and experimentation events. Schedule and manage technical requirements for all field exercises and events for prototype experimentation operations. Oversee and maintain all IT systems used within the RDER operations, ensuring equipment and communication networks are operational and meet the requirements of the mission. Create and implement innovative communication and IT support concepts that enhance the quality of life and operational efficiency for RDER personnel and overall technology requirements. Monitor and assess the operational readiness of IT equipment and communication infrastructure. Ensure all systems are functional and meet the needs of RDER's evolving operations and future development. Develop detailed communication and IT plans that align with OUSD supervision and the RDER Task Force Commanders' strategic goals, ensuring smooth execution of all objectives. Assess IT training needs for both OUSD and RDER teams and provide tailored network infrastructure concepts to address those needs, ensuring mission readiness. Proven experience in communications or IT management, preferably in a defense or military context. Strong knowledge of IT systems, communication technologies, and operational readiness assessments. Ability to provide coordination, and support for a network infrastructure. 
Excellent planning, organizational, and problem-solving skills. Strong written and verbal communication skills, with the ability to draft clear and concise operational and technical plans. Ability to work in high-pressure environments and adapt to dynamic mission requirements. Ability to travel 30-40% for CONUS and OCONUS events.
</t>
    </r>
    <r>
      <rPr>
        <b/>
        <sz val="11"/>
        <color rgb="FF000000"/>
        <rFont val="Calibri"/>
        <family val="2"/>
        <scheme val="minor"/>
      </rPr>
      <t>Qualifications</t>
    </r>
    <r>
      <rPr>
        <sz val="11"/>
        <color indexed="8"/>
        <rFont val="Calibri"/>
        <family val="2"/>
        <scheme val="minor"/>
      </rPr>
      <t>:  This position requires a Secret security clearance.</t>
    </r>
  </si>
  <si>
    <r>
      <rPr>
        <b/>
        <sz val="11"/>
        <color rgb="FF000000"/>
        <rFont val="Calibri"/>
        <family val="2"/>
        <scheme val="minor"/>
      </rPr>
      <t>25-6220, Length 1 year:</t>
    </r>
    <r>
      <rPr>
        <sz val="11"/>
        <color indexed="8"/>
        <rFont val="Calibri"/>
        <family val="2"/>
        <scheme val="minor"/>
      </rPr>
      <t xml:space="preserve">
Review 7K + transactions between ABM and DTS to ensure that transactions adhere to DOD Financial Management Regulation (FMR) policy and regulation (i.e. ABM- correct color of money was used, funding request was justified with proper documentation, right funding vehicle was used for the transaction. DTS- Confirm that this was FO/Regional personnel or someone invited by FO/Region to use the budget label, compare with the alpha roster that the person is coded and used the budget label aligned with their color of money, and review if the reason for travel clearly stated). Support Chief of Staff in reporting and supporting HQ Senior Leader staff and Regional staff as needed through the budget life cycle process. The personnel will also be used to assist with any due outs and upcoming self-assessment of risk as determined by the Risk Management and Internal Controls (RMIC) Program to ensure efficient and effective management of government resources to protect against fraud, waste, and abuse. The job competencies include, financial management experience, attention to detail, effective time management and initiative.
Daily Tasks:
- Review authorizations and vouchers in the Defense Travel System on a daily basis to ensure that personnel is aligned correctly to FO/Region and the budget label, sufficient information on what the travel is for is included, and that the person is using the correct color of money.
- Review all funding requests in the Acquisitions Budget Management System (ABM) to ensure the correct funding vehicle was used, that the need was substantiated, and all documents are included.
- Respond to any ABM questions or request for assistance from the Resource Manager (RM) or Chief of Staff (COS) of the regions.
- Assist with monitoring funding spent vs. spend plan and pull reports as needed to support the Senior Financial Management Specialist.
- Support the Chief of Staff with due outs and action plans for the RMIC program and Annual Audit, Inspection, and evaluation (AI&amp;E) that will be conducted.
-Experience submitting transactions and funding requests within DAI is preferred.  
-Civilian experience/resume will be taken into consideration.
</t>
    </r>
    <r>
      <rPr>
        <b/>
        <sz val="11"/>
        <color rgb="FF000000"/>
        <rFont val="Calibri"/>
        <family val="2"/>
        <scheme val="minor"/>
      </rPr>
      <t>Qualifications</t>
    </r>
    <r>
      <rPr>
        <sz val="11"/>
        <color indexed="8"/>
        <rFont val="Calibri"/>
        <family val="2"/>
        <scheme val="minor"/>
      </rPr>
      <t>:  Secret clearance required. Member must be proficient in financial and administrative functions such as knowledge of the DoD FMR, PowerPoint, Excel and writing information papers.
Applications must provide the following documents:
· Military Bio
· Professional Resume
· Last three evaluations</t>
    </r>
  </si>
  <si>
    <t>O5</t>
  </si>
  <si>
    <t>25-6224</t>
  </si>
  <si>
    <t>G3 Chief</t>
  </si>
  <si>
    <t>25-6225</t>
  </si>
  <si>
    <t>25-6226</t>
  </si>
  <si>
    <t>G7 Chief</t>
  </si>
  <si>
    <t>25-6227</t>
  </si>
  <si>
    <t>Intelligence Advisor</t>
  </si>
  <si>
    <t>25-6228</t>
  </si>
  <si>
    <t>Maneuver Advisor</t>
  </si>
  <si>
    <t>25-6229</t>
  </si>
  <si>
    <t>Logistics/Sustainment Advisor</t>
  </si>
  <si>
    <t>25-6230</t>
  </si>
  <si>
    <t>Fires Advisor/ Transformation Planner</t>
  </si>
  <si>
    <t>25-6238</t>
  </si>
  <si>
    <t>Engineer</t>
  </si>
  <si>
    <t>E6:E7:E8:O1:O2:O3:W1</t>
  </si>
  <si>
    <t>25-6239</t>
  </si>
  <si>
    <t>DCSA - OCFO</t>
  </si>
  <si>
    <t>Financial Management Analyst</t>
  </si>
  <si>
    <t>USTRANSCOM-SDDC-HQ</t>
  </si>
  <si>
    <t>25-6246</t>
  </si>
  <si>
    <t>Mail and Security Operations Specialist</t>
  </si>
  <si>
    <t>25-6247</t>
  </si>
  <si>
    <t>Financial Analyst</t>
  </si>
  <si>
    <t>E6:E7:E8:E9:O1:O2:O3:O4</t>
  </si>
  <si>
    <r>
      <rPr>
        <b/>
        <sz val="11"/>
        <color rgb="FF000000"/>
        <rFont val="Calibri"/>
        <family val="2"/>
        <scheme val="minor"/>
      </rPr>
      <t>25-6238, Length 1 Year:</t>
    </r>
    <r>
      <rPr>
        <sz val="11"/>
        <color indexed="8"/>
        <rFont val="Calibri"/>
        <family val="2"/>
        <scheme val="minor"/>
      </rPr>
      <t xml:space="preserve">
Assist with executing system safety and environmental, safety and occupational health (ESOH) program. Assist with system safety and ESOH analyses of weapons such as underwater mines, projectiles, missiles, and all other energetic systems used on aircraft, vehicles, unmanned systems and shipboard platforms from an engineering perspective. Assist with analyses of system safety and ESOH documentation in support of program acquisition milestones. Assist with data analysis, interpretive techniques and methodologies of DoD weapons system during design, development, test, operations, maintenance, in-service, and disposal. Assist with developing safety data packages for weapon systems and weapon delivery systems to support review by independent safety review authorities. Assist prepare technical reports, plans, schedules, and proposals, review reports prepared by others and present technical data regarding DoD weapon systems and platforms.
</t>
    </r>
    <r>
      <rPr>
        <b/>
        <sz val="11"/>
        <color rgb="FF000000"/>
        <rFont val="Calibri"/>
        <family val="2"/>
        <scheme val="minor"/>
      </rPr>
      <t>Qualifications</t>
    </r>
    <r>
      <rPr>
        <sz val="11"/>
        <color indexed="8"/>
        <rFont val="Calibri"/>
        <family val="2"/>
        <scheme val="minor"/>
      </rPr>
      <t>:  Must currently hold a Secret Clearance. Must have appropriate educational/alternative qualifications to be considered for a professional Engineer position. Basic knowledge of analytical, evaluation, problem solving techniques necessary to perform professional scientific/engineering work.</t>
    </r>
  </si>
  <si>
    <r>
      <rPr>
        <b/>
        <sz val="11"/>
        <color rgb="FF000000"/>
        <rFont val="Calibri"/>
        <family val="2"/>
        <scheme val="minor"/>
      </rPr>
      <t>25-6246, Length 1 Year:</t>
    </r>
    <r>
      <rPr>
        <sz val="11"/>
        <color indexed="8"/>
        <rFont val="Calibri"/>
        <family val="2"/>
        <scheme val="minor"/>
      </rPr>
      <t xml:space="preserve">
Provides administrative and security support to Soldiers and civilians assigned to Tobyhanna Army Depot.  Will be assigned to Law Enforcement and Security Branch to support Mail Screening/Delivery, Pass an ID and security specialist operations.   Required to complete training and system access requirements for mail room and DEERS/RAPIDS verifying official.   May be assigned to provide administrative support working with Personnel Management Branch for maintaining TYAD Soldier Readiness to include access to IPPS-A, managing soldier travel (DTS) and tracking NCOER/OER, ACFT and annual requirements. May be assigned nonstandard work schedule and additional duty bus driver.
</t>
    </r>
    <r>
      <rPr>
        <b/>
        <sz val="11"/>
        <color rgb="FF000000"/>
        <rFont val="Calibri"/>
        <family val="2"/>
        <scheme val="minor"/>
      </rPr>
      <t>Qualifications</t>
    </r>
    <r>
      <rPr>
        <sz val="11"/>
        <color indexed="8"/>
        <rFont val="Calibri"/>
        <family val="2"/>
        <scheme val="minor"/>
      </rPr>
      <t>:  42A (HR Specialist) preferred or (00G) Immaterial with Secret Security Clearance. The work requires independent lifting of packages up to 45 lbs, extended periods of physical exertion from mail screening and delivery. Required to maintain Secret Clearance and Civilian/Military driver license. Will be trained for mail truck and bus license.
Applications must provide the following documents:
· Military Bio
· Professional Resume
· Soldier Talent Profile 
· Last three evaluations (if applicable)</t>
    </r>
  </si>
  <si>
    <r>
      <rPr>
        <b/>
        <sz val="11"/>
        <color rgb="FF000000"/>
        <rFont val="Calibri"/>
        <family val="2"/>
        <scheme val="minor"/>
      </rPr>
      <t>25-6247, Lenth 1 Year:</t>
    </r>
    <r>
      <rPr>
        <sz val="11"/>
        <color indexed="8"/>
        <rFont val="Calibri"/>
        <family val="2"/>
        <scheme val="minor"/>
      </rPr>
      <t xml:space="preserve">
LOCATION - Open to most DCSA field offices (throughout CONUS) 
- Detailed, intensive knowledge and understanding of financial methods, practices, procedures, regulations, precedent decisions, and policies of the organization, and the agency.
- Knowledge and skill necessary to study and analyze financial data during a given period of time and compare findings with previous reports/data to determine variances, trends, etc. and make necessary corrections.
- Expected to learn and apply knowledge of the agency financial management process in order to assure that requirements, guidelines, and financial objectives of assigned funds are met.
- Ability to gather, assemble, analyze and prepare strategy for presenting, explaining, and documenting the financial execution of a program and justifying variances to management officials;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Knowledge and intensive understanding of professional financial management principles, theories, techniques, and procedures to perform professional analytical work for operational programs or systems and to analyze and advise managers on accounting and financial matters.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 Ability to collaborate with internal and external stakeholders and customers to improve operational or financial data processing
</t>
    </r>
    <r>
      <rPr>
        <b/>
        <sz val="11"/>
        <color rgb="FF000000"/>
        <rFont val="Calibri"/>
        <family val="2"/>
        <scheme val="minor"/>
      </rPr>
      <t>Qualifications</t>
    </r>
    <r>
      <rPr>
        <sz val="11"/>
        <color indexed="8"/>
        <rFont val="Calibri"/>
        <family val="2"/>
        <scheme val="minor"/>
      </rPr>
      <t>:  -Experience importing, exporting, organizing, and evaluating large data sets;
-Experience ensuring accurate billing, invoicing, or financial transactions are maintained;
-Advanced knowledge and skill with Microsoft Excel or similar data processing capabilities
-Secret clearance required.
-Civilian experience will be considered for the position.
Applications must provide the following documents:
· Military Bio
· Professional Resume
· Last three evaluations (if applicable)</t>
    </r>
  </si>
  <si>
    <r>
      <rPr>
        <b/>
        <sz val="11"/>
        <color rgb="FF000000"/>
        <rFont val="Calibri"/>
        <family val="2"/>
        <scheme val="minor"/>
      </rPr>
      <t>25-6224, Length 420 days</t>
    </r>
    <r>
      <rPr>
        <sz val="11"/>
        <color indexed="8"/>
        <rFont val="Calibri"/>
        <family val="2"/>
        <scheme val="minor"/>
      </rPr>
      <t xml:space="preserve">: Serves as G3 Chief for the Office of the Program Manager, Saudi Arabian National Guard Modernization Program (OPM- ANG). Responsible for the planning, coordination, synchronization, and execution of all operations by OPM- ANG, including a multi-billion-dollar Foreign Military Sales (FMS) program as well as advisory and partnership operations with the Saudi Arabian National Guard (SANG). Responsible for training, force-protection, readiness, orders production, and force development in support of OPM-SANG operations. Coordinates training and exercises with SANG and supervises the execution of seven FMS cases related to training and institutional development of SANG. Coordinates operations and information sharing with U.S. Army Security Assistance Command, U.S. Embassy - Riyadh, U.S. Army Central, U.S. Entral Command, and other forward stationed mission partners.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</si>
  <si>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25-6229 Length 420 days</t>
    </r>
    <r>
      <rPr>
        <sz val="11"/>
        <color indexed="8"/>
        <rFont val="Calibri"/>
        <family val="2"/>
        <scheme val="minor"/>
      </rPr>
      <t xml:space="preserve">: Logistics/ Sustainment Advisor for the G7 division within the Office of the Program Manager, Saudi Arabian National Guard (OPM-SANG) and Ministry of the National Guard (MNG) that supports over 134,000 Saudi Arabian National Guard Soldiers. Plans, prepares, and develops logistics analysis that will enhance the tactical capabilities and logistics sustainment functions of five logistical support battalions in direct support of five mechanized infantry brigades.  Assist in developing foreign military sales case development, coordination, and execution. Writes, reviews and assists in the development of doctrine to improve SANG logistics modernization and future vision initiatives. Assists in managing, directing, and evaluating a contractor work force.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</si>
  <si>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25-6228 Length 420 days:</t>
    </r>
    <r>
      <rPr>
        <sz val="11"/>
        <color indexed="8"/>
        <rFont val="Calibri"/>
        <family val="2"/>
        <scheme val="minor"/>
      </rPr>
      <t xml:space="preserve"> Maneuver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</si>
  <si>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25-6227, Length 420 days</t>
    </r>
    <r>
      <rPr>
        <sz val="11"/>
        <color indexed="8"/>
        <rFont val="Calibri"/>
        <family val="2"/>
        <scheme val="minor"/>
      </rPr>
      <t xml:space="preserve">: Intelligence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</si>
  <si>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25-6226, Length 420 days:</t>
    </r>
    <r>
      <rPr>
        <sz val="11"/>
        <color indexed="8"/>
        <rFont val="Calibri"/>
        <family val="2"/>
        <scheme val="minor"/>
      </rPr>
      <t xml:space="preserve">
Serves as the G7 Chief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</si>
  <si>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25-6225, Length 420 days:</t>
    </r>
    <r>
      <rPr>
        <sz val="11"/>
        <color indexed="8"/>
        <rFont val="Calibri"/>
        <family val="2"/>
        <scheme val="minor"/>
      </rPr>
      <t xml:space="preserve">
Serves as a key advisor to partner nation C5ISR efforts, providing expert advice and support on intelligence matters, including Intelligence Collection, analysis, dissemination, and Electromagnetic Warfare (EW) capabilities and operations. Regularly liaises with various agencies, including CMO, USARCENT, USCENTCOM, TRADOC, and other relevant organizations, to ensure seamless C5ISR operations and address emerging threats or capabilities. Develops, implements, and advises on C5ISR policies, procedures, standards, and capabilities to support and enhance partner intelligence and EW capabilities.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</si>
  <si>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t>25-6252</t>
  </si>
  <si>
    <t>25-6254</t>
  </si>
  <si>
    <t>Small Business Chief</t>
  </si>
  <si>
    <t>E6:E7:E8:O3:O4</t>
  </si>
  <si>
    <t>USACE - Mississippi Valley Division (MVD)</t>
  </si>
  <si>
    <t>Security Specialist</t>
  </si>
  <si>
    <t>Rock Island</t>
  </si>
  <si>
    <t>25-6259</t>
  </si>
  <si>
    <t>USACE - Los Angeles District (SPL)</t>
  </si>
  <si>
    <t>Public Affairs Specialist</t>
  </si>
  <si>
    <t>Los Angeles</t>
  </si>
  <si>
    <t>25-6260</t>
  </si>
  <si>
    <t>Contracting Officer Representative</t>
  </si>
  <si>
    <r>
      <rPr>
        <b/>
        <sz val="11"/>
        <color rgb="FF000000"/>
        <rFont val="Calibri"/>
        <family val="2"/>
        <scheme val="minor"/>
      </rPr>
      <t>25-6252, Length 1 Year:</t>
    </r>
    <r>
      <rPr>
        <sz val="11"/>
        <color indexed="8"/>
        <rFont val="Calibri"/>
        <family val="2"/>
        <scheme val="minor"/>
      </rPr>
      <t xml:space="preserve">
MOS: 92A, 92Y Security Clearance: Secret
Incumbent serves as a specialist to the Accountable Property Officer for DCSA activities worldwide. Participates in the execution and planning of assignments in the areas of accountable property and supply. Responsibilities consist of analysis, development, implementation and controls of the program as required to meet short, mid and long range planning requirements in support of the assigned mission. Participates in the development of policies, methods, strategies and effectiveness of the programs.
Participates in procurement, accountability, disposition and audit trail procedures for an account in excess of $300M. Maintains all records pertaining to equipment and supplies in current status and prepares related reports, to include Report of Survey and Government Property Lost or Destroyed. Monitors entire cycle of all property supplies and equipment from acquisition to disposal to ensure each item is properly recorded in the inventory. Determines accuracy of property and supply record. Approves and records adjustments after appropriate investigation. Prepares required correspondence relative to changes to procedures involving supply, authorization and funds control on all supplies and equipment.
Reviews, evaluates and makes recommendations regarding the acquisition of equipment and supplies. Analyzes accountable records for inclusion in plans related to replacement, lease or local purchase. Ensures that all applicable items of accountability are documented and input into the system for accountable purposes.  Provides technical advice and interpretation of directives and regulations and inputs to IOP/SOP and HIS, etc. to implement higher headquarters directives at DCSA. Serves as the point of contact for issues pertaining to accountability of DCSA property.  Applies technical and subject matter knowledge in problem solving and provides technical advice and guidance to DCSA personnel regarding the property accountability system and procedural/policy guidelines.
Other key duties include but not limited to issue, ship, receive, turn-in, &amp; disposal of electronic devices; generating, scanning, and filing accountable documents. Working ServiceNow requests, coordinating appointments or packing &amp; shipping assets for customers. Customer service; answering customer questions; assisting them, or directing them to applicable IT help desk personnel. Any other duties assigned by the supervisor.
</t>
    </r>
    <r>
      <rPr>
        <b/>
        <sz val="11"/>
        <color rgb="FF000000"/>
        <rFont val="Calibri"/>
        <family val="2"/>
        <scheme val="minor"/>
      </rPr>
      <t>Qualifications:</t>
    </r>
    <r>
      <rPr>
        <sz val="11"/>
        <color indexed="8"/>
        <rFont val="Calibri"/>
        <family val="2"/>
        <scheme val="minor"/>
      </rPr>
      <t xml:space="preserve">  Knowledge of a wide range of federal stock record systems, processes, policies, procedures, and regulations to assure that stock accountability, projections, and submissions conform to requirements.
Knowledge of inventory management procedures including operation of automated systems for same.  Knowledge of Defense Property Accounting Systems (is a plus). 
Ability to perform independently, with little to no supervision, or as a team member; detail oriented and accountable for ones actions.</t>
    </r>
  </si>
  <si>
    <r>
      <rPr>
        <b/>
        <sz val="11"/>
        <color rgb="FF000000"/>
        <rFont val="Calibri"/>
        <family val="2"/>
        <scheme val="minor"/>
      </rPr>
      <t>25-6254, Length 1 Year:</t>
    </r>
    <r>
      <rPr>
        <sz val="11"/>
        <color indexed="8"/>
        <rFont val="Calibri"/>
        <family val="2"/>
        <scheme val="minor"/>
      </rPr>
      <t xml:space="preserve">
Selected individual will serve in the small business role of the Pittsburgh District of the US Army Corps of Engineers. Responsible for administering all aspects of the District's Small Business Program including setting and achieving goals, outreach events, and coordination with sister districts and the Enterprise. The selected individual has a very autonomous role and coordinates closely with the District's contracting office on a large Civil Works annual program in excess of $300M. This position directly supports the operations and maintenance of critical infrastructure to enable the nation's industrial base to provide support to the warfighter.
Selection made following interview with the District Deputy Commander.
</t>
    </r>
    <r>
      <rPr>
        <b/>
        <sz val="11"/>
        <color rgb="FF000000"/>
        <rFont val="Calibri"/>
        <family val="2"/>
        <scheme val="minor"/>
      </rPr>
      <t>Qualifications</t>
    </r>
    <r>
      <rPr>
        <sz val="11"/>
        <color indexed="8"/>
        <rFont val="Calibri"/>
        <family val="2"/>
        <scheme val="minor"/>
      </rPr>
      <t>:  DAWIA level 3 / 1102 experience</t>
    </r>
  </si>
  <si>
    <r>
      <rPr>
        <b/>
        <sz val="11"/>
        <color rgb="FF000000"/>
        <rFont val="Calibri"/>
        <family val="2"/>
        <scheme val="minor"/>
      </rPr>
      <t>25-6260, Length 1 year:</t>
    </r>
    <r>
      <rPr>
        <sz val="11"/>
        <color indexed="8"/>
        <rFont val="Calibri"/>
        <family val="2"/>
        <scheme val="minor"/>
      </rPr>
      <t xml:space="preserve">
This position serves as a Contracting Officer's Representative (COR), acting as a crucial link between NSWC PCD - S Department and its contractors to ensure the successful execution of projects. 
Key responsibilities include:
Contract Management: Overseeing all aspects of contract administration, ensuring strict adherence to policies, and diligently monitoring technical task execution.
Performance Monitoring: Continuously tracking contract progress, analyzing reports, and verifying that deliverables meet the required standards.
Financial Oversight: Providing expert advice on funding limitations, budget considerations, and compliance guidelines to optimize resource allocation.
Program Analysis: Utilizing strong analytical skills to evaluate program effectiveness, conduct financial assessments, and recommend improvements.
Problem Solver: Proactively identifying and resolving contractual, funding, or performance roadblocks, promptly escalating issues as needed.
Communication &amp; Collaboration: Fostering strong working relationships with internal teams, contractors, and management through excellent written and oral communication. This includes delivering impactful presentations that clearly articulate program challenges and offer well-defined solutions.
Technical Proficiency: Demonstrating mastery of data management tools like Excel and Access, along with web-based applications, to effectively manage and analyze contract data.
This role demands a highly organized and skilled individual with a deep understanding of both defense contracting and financial management. You must possess strong analytical abilities, a proven track record of successfully navigating the complexities of government contracting, and the leadership skills to guide contractor teams. Your mission: ensure projects stay on track, within budget, and compliant with all regulations.
</t>
    </r>
    <r>
      <rPr>
        <b/>
        <sz val="11"/>
        <color rgb="FF000000"/>
        <rFont val="Calibri"/>
        <family val="2"/>
        <scheme val="minor"/>
      </rPr>
      <t>Qualifications</t>
    </r>
    <r>
      <rPr>
        <sz val="11"/>
        <color indexed="8"/>
        <rFont val="Calibri"/>
        <family val="2"/>
        <scheme val="minor"/>
      </rPr>
      <t>:  Candidate must have a DoD Contracting Professional Certification
Applicant must have significant experience in DoD Contracting 
If enlisted, applicant must possess AFSC skill level 6C051 to qualify
If officer, applicant must be a AFSC 64PX</t>
    </r>
  </si>
  <si>
    <r>
      <rPr>
        <b/>
        <sz val="11"/>
        <color rgb="FF000000"/>
        <rFont val="Calibri"/>
        <family val="2"/>
        <scheme val="minor"/>
      </rPr>
      <t>25-6259, Length 1 Year:</t>
    </r>
    <r>
      <rPr>
        <sz val="11"/>
        <color indexed="8"/>
        <rFont val="Calibri"/>
        <family val="2"/>
        <scheme val="minor"/>
      </rPr>
      <t xml:space="preserve">
MOS : 46A / Public Affairs / AG
Service member will serve as a Public Affairs Officer, providing internal and external public affairs support to the District Chief, Public Affairs. The Public Affairs Officer will serve as principal communication advisor regarding the District's Military Construction; Formerly Used Defense Sites (FUDS); Department of Veterans Affairs (DVA); Base Realignment and Closure (BRAC); and Interagency and International Services (IIS) programs, providing public affairs and strategic communication advice and support in alignment with the commander's communication strategy and objectives, and the public affairs mission.  Public Affairs Specialist in one of the most complex districts in the USACE enterprise. Responsible for telling the district story. We have the largest Congressional delegation in the enterprise, executing wildfire debris removal in support of the Southern California Wildfires ($2.5B capacity), and deliver quality projects on time and within budget in 4 states (CA, NV, UT, AZ). The Public Affairs Officer will work with internal cross-functional teams to coordinate, synchronize, and assess communication strategies and efforts through the use of coordinated programs, plans, themes, messages and multimedia/VI products, ensuring program-level initiatives are aligned with District, Division and HQ USACE themes and messages, and will synchronize public affairs operations and activities with partners, stakeholders, and higher echelons as necessary.
</t>
    </r>
    <r>
      <rPr>
        <b/>
        <sz val="11"/>
        <color rgb="FF000000"/>
        <rFont val="Calibri"/>
        <family val="2"/>
        <scheme val="minor"/>
      </rPr>
      <t>Qualifications</t>
    </r>
    <r>
      <rPr>
        <sz val="11"/>
        <color indexed="8"/>
        <rFont val="Calibri"/>
        <family val="2"/>
        <scheme val="minor"/>
      </rPr>
      <t>:  MOS 46A</t>
    </r>
  </si>
  <si>
    <t>25-6269</t>
  </si>
  <si>
    <t>25-6270</t>
  </si>
  <si>
    <t>DCSA - PEO - CSMO</t>
  </si>
  <si>
    <t>Cloud Operations Network Engineer</t>
  </si>
  <si>
    <t>E6:E7:E9:O1:O2:O3:W1:W2:W3:W4</t>
  </si>
  <si>
    <t>25-6272</t>
  </si>
  <si>
    <t>USACE - Jacksonville District (SAC)</t>
  </si>
  <si>
    <t>Project Engineer/ Project Manager</t>
  </si>
  <si>
    <t>Miramar</t>
  </si>
  <si>
    <t>25-6273</t>
  </si>
  <si>
    <t>OO-ALC - 309 AMXG - 572 AMXS</t>
  </si>
  <si>
    <t>Crew Chief</t>
  </si>
  <si>
    <t>25-6274</t>
  </si>
  <si>
    <t>25-6275</t>
  </si>
  <si>
    <t>Public Affairs NCO</t>
  </si>
  <si>
    <t>E5:E6:O3:O4:W2:W3</t>
  </si>
  <si>
    <t>25-6276</t>
  </si>
  <si>
    <t>Logistical Assistant</t>
  </si>
  <si>
    <r>
      <rPr>
        <b/>
        <sz val="11"/>
        <color rgb="FF000000"/>
        <rFont val="Calibri"/>
        <family val="2"/>
        <scheme val="minor"/>
      </rPr>
      <t>25-6273, Length 1 Year:</t>
    </r>
    <r>
      <rPr>
        <sz val="11"/>
        <color indexed="8"/>
        <rFont val="Calibri"/>
        <family val="2"/>
        <scheme val="minor"/>
      </rPr>
      <t xml:space="preserve">
The primary purpose of this position is to maintain and test newly modified and extensively modified fifth generation fighter aircraft, from engine installation, engine run, prep for flight and test flight of the aircraft and aircraft modifications. Works with engineers and SPO (System Program Office) installing and testing modifications designed to enhance fighter  performance. Must know theory of operation, troubleshoot, overhaul and test environmental control system, electrical systems, hydraulics, pneudralics, limited avionics, test and run various different types of engines.
</t>
    </r>
    <r>
      <rPr>
        <b/>
        <sz val="11"/>
        <color rgb="FF000000"/>
        <rFont val="Calibri"/>
        <family val="2"/>
        <scheme val="minor"/>
      </rPr>
      <t>Qualifications</t>
    </r>
    <r>
      <rPr>
        <sz val="11"/>
        <color indexed="8"/>
        <rFont val="Calibri"/>
        <family val="2"/>
        <scheme val="minor"/>
      </rPr>
      <t>:  5/7 level with F22/F-35 experience</t>
    </r>
  </si>
  <si>
    <r>
      <rPr>
        <b/>
        <sz val="11"/>
        <color rgb="FF000000"/>
        <rFont val="Calibri"/>
        <family val="2"/>
        <scheme val="minor"/>
      </rPr>
      <t>25-6274, Length 1 Year:</t>
    </r>
    <r>
      <rPr>
        <sz val="11"/>
        <color indexed="8"/>
        <rFont val="Calibri"/>
        <family val="2"/>
        <scheme val="minor"/>
      </rPr>
      <t xml:space="preserve">
Serves in support of the Corpus Christi Army Depot (CCAD) Security Division. Required to qualify as a member of the Naval Air Station Corpus Christi (NASCC) Auxiliary Security Force (ASF). Performs guard duties, vehicular inspections, walking patrols, and executes Random Anti-terrorism Measures (RAM) as directed by the Watch Commander or competent authority. As directed, may serve as a watch stander in the CCAD Command Operations Center (COC) and command visitors’ center to monitor surveillance equipment, conduct physical security checks, escort VIP and foreign visitors, and compile associated reports and documentation.
</t>
    </r>
    <r>
      <rPr>
        <b/>
        <sz val="11"/>
        <color rgb="FF000000"/>
        <rFont val="Calibri"/>
        <family val="2"/>
        <scheme val="minor"/>
      </rPr>
      <t>Qualifications</t>
    </r>
    <r>
      <rPr>
        <sz val="11"/>
        <color indexed="8"/>
        <rFont val="Calibri"/>
        <family val="2"/>
        <scheme val="minor"/>
      </rPr>
      <t>:  MOS: 31B | AFSC: 3P0X1
Must not have any disqualifying factors under the Lautenberg Amendment (Pub. L. 104–208, 18 U.S.C. § 922(g)), Uniform Code of Military Justice (UCMJ) violations in the past 3 years, or any pending or disqualifying civil or criminal actions. Must be able to maintain qualification and arm with M18 pistol, M16/M4 rifle, and M500 Shotgun.</t>
    </r>
  </si>
  <si>
    <r>
      <rPr>
        <b/>
        <sz val="11"/>
        <color rgb="FF000000"/>
        <rFont val="Calibri"/>
        <family val="2"/>
        <scheme val="minor"/>
      </rPr>
      <t>25-6270, Length 1 Year:</t>
    </r>
    <r>
      <rPr>
        <sz val="11"/>
        <color indexed="8"/>
        <rFont val="Calibri"/>
        <family val="2"/>
        <scheme val="minor"/>
      </rPr>
      <t xml:space="preserve">
MULTIPLE LOCATIONS: Farmer's Branch, TX/Ft Meade, MD/Quantico, VA
Develop automation to deployed custom broker application, allowing for federated sign on of AWS Console using Keycloak and AD credentials to multiple AWS accounts using STS. Utilized Terraform, CloudFormation, Bash, and others. Deployed and configured SEIM OpenSearch to ingest logs from multiple disjointed accounts into single dashboard for security monitoring using S3, Lambda, Firehose &amp; KMS.  Document design specifications, installation instructions, and other system-related information.  Proven ability to take application from concept to delivery within stakeholder agreed timeline.  Manage team of full stack developers, running daily Scrum and TEMs meetings.  Use agile methodology to take applications from concept to market, managing budget, process, and personnel. intimate understanding of the full cycle of the development process to take an application on-prem to cloud-native. Extensive experience in interviewing and hiring developers of all skill levels to meet the need of a program. "Backstop" for problems for Tier 3 or Engineering teams, solving complex problems in both Linux (RHEL) and Windows OS. Managed AWS/Cloud pipelines for containerized services, including the implementation of IaC and SaaS. Managed network traffic, IPSec VPN Tunnels, Routing Tables, NACLS, Security Groups, and Firewall Rules. Designed complex solutions in AWS based on government requirements. Designed and wrote automations to execute repeatable actions.
*Civilian experience will be considered for position eligibility
</t>
    </r>
    <r>
      <rPr>
        <b/>
        <sz val="11"/>
        <color rgb="FF000000"/>
        <rFont val="Calibri"/>
        <family val="2"/>
        <scheme val="minor"/>
      </rPr>
      <t>Qualifications</t>
    </r>
    <r>
      <rPr>
        <sz val="11"/>
        <color indexed="8"/>
        <rFont val="Calibri"/>
        <family val="2"/>
        <scheme val="minor"/>
      </rPr>
      <t>:  Secret Clearance is required Certificates Basic: GISF or CND or SSCP/ Intermediate: CSC or GCLD or CASP+ or CCSP or Cloud+ or GSEC/Advanced: FITSP-D or GCSA or CISSP-ISSEP (Good to Have)
Applications must provide the following documents:
· Military Bio
· Professional Resume
· Last three evaluations</t>
    </r>
  </si>
  <si>
    <t>MD, TX, VA</t>
  </si>
  <si>
    <r>
      <rPr>
        <b/>
        <sz val="11"/>
        <color rgb="FF000000"/>
        <rFont val="Calibri"/>
        <family val="2"/>
        <scheme val="minor"/>
      </rPr>
      <t>25-6272, Length 1 Year:</t>
    </r>
    <r>
      <rPr>
        <sz val="11"/>
        <color indexed="8"/>
        <rFont val="Calibri"/>
        <family val="2"/>
        <scheme val="minor"/>
      </rPr>
      <t xml:space="preserve">
Project Engineer / Project Manager for large Civil Works projects constructing the Broward County Water Preserve Area C-11 Impoundment that consists of levees, cutoff walls, water control structures, and massive amounts of earthwork. Project Manager duties will consist of coordinating with local stakeholders such as the city, county, adjacent property owners and SFWMD. Project Engineer duties will involve performing quality assurance and contract administration, including but not limited to, performing inspections, reviewing submittals, responding to requests for information and executing contract modifications, etc.
Applicants must interview and be selected by District Command - Jacksonville.
</t>
    </r>
    <r>
      <rPr>
        <b/>
        <sz val="11"/>
        <color rgb="FF000000"/>
        <rFont val="Calibri"/>
        <family val="2"/>
        <scheme val="minor"/>
      </rPr>
      <t>Qualifications</t>
    </r>
    <r>
      <rPr>
        <sz val="11"/>
        <color indexed="8"/>
        <rFont val="Calibri"/>
        <family val="2"/>
        <scheme val="minor"/>
      </rPr>
      <t>:  The candidate should have experience in construction and/or design, with a degree in engineering or construction management preferred.</t>
    </r>
  </si>
  <si>
    <r>
      <rPr>
        <b/>
        <sz val="11"/>
        <color rgb="FF000000"/>
        <rFont val="Calibri"/>
        <family val="2"/>
        <scheme val="minor"/>
      </rPr>
      <t>25-6275, Length 1 Year:</t>
    </r>
    <r>
      <rPr>
        <sz val="11"/>
        <color indexed="8"/>
        <rFont val="Calibri"/>
        <family val="2"/>
        <scheme val="minor"/>
      </rPr>
      <t xml:space="preserve">
Serves as a Public Affairs Mass Communication NCO with overall responsibility for planning, producing, editing and publishing photos, videos, stories, reels and multimedia content for web and social media to promote the U.S. Army Corps of Engineers Pittsburgh District mission regionally and nationally, to include the engineering and construction of the Kentucky Lock.
The Public Affairs NCO must be a self-motivated content producer who is a problem solver and critical thinker able to incorporate public affairs production into the Pittsburgh District's overall communication strategy. The NCO must be an experienced interpersonal communicator able to coordinate PA mission planning with other departments such as operations, engineering, construction, planning, executive office and emergency management, as needed.
The position requires public affairs members to perform CONUS TDY with less than a 30-day notice to produce photos, videos and stories that promote the Pittsburgh District's mission. Must have an active DVIDS account and showcase a portfolio of published work to show experience.
Applicants must interview and be selected by the Public Affairs Chief.
</t>
    </r>
    <r>
      <rPr>
        <b/>
        <sz val="11"/>
        <color rgb="FF000000"/>
        <rFont val="Calibri"/>
        <family val="2"/>
        <scheme val="minor"/>
      </rPr>
      <t>Qualifications</t>
    </r>
    <r>
      <rPr>
        <sz val="11"/>
        <color indexed="8"/>
        <rFont val="Calibri"/>
        <family val="2"/>
        <scheme val="minor"/>
      </rPr>
      <t>:  Desired certifications include: Mass Communication Foundations Course. Applicants must interview and be selected by the Public Affairs Chief.</t>
    </r>
  </si>
  <si>
    <r>
      <rPr>
        <b/>
        <sz val="11"/>
        <color rgb="FF000000"/>
        <rFont val="Calibri"/>
        <family val="2"/>
        <scheme val="minor"/>
      </rPr>
      <t>25-6269, Length 1 Year:</t>
    </r>
    <r>
      <rPr>
        <sz val="11"/>
        <color indexed="8"/>
        <rFont val="Calibri"/>
        <family val="2"/>
        <scheme val="minor"/>
      </rPr>
      <t xml:space="preserve">
Apply personnel security principles and methods to review security clearance paperwork, to process initial clearances, periodic re-investigations, clearance upgrades/downgrades, continuous evaluation process, and to assist in the adjudication and appeals processes. Evaluate, analyze, and collect information pertaining to completed background investigations conducted by the appropriate authorities.  Determine the suitability and security eligibility of individuals for entry and retention in sensitive and non-sensitive positions. Evaluate internal and external security clearance requests and ensures applicants’ actions are consistent with regulatory requirements. Coordinate development of and document access authorization justification and rationale for positions requiring access. Analyze and report on clearances and appeal findings to senior security officials and make appropriate notifications.  Develop, execute, and evaluate educational programs to ensure security awareness.  Ensure security awareness education and training requirements are established and implemented.
</t>
    </r>
    <r>
      <rPr>
        <b/>
        <sz val="11"/>
        <color rgb="FF000000"/>
        <rFont val="Calibri"/>
        <family val="2"/>
        <scheme val="minor"/>
      </rPr>
      <t>Qualifications</t>
    </r>
    <r>
      <rPr>
        <sz val="11"/>
        <color indexed="8"/>
        <rFont val="Calibri"/>
        <family val="2"/>
        <scheme val="minor"/>
      </rPr>
      <t>:  Active TS/SCI Clearance</t>
    </r>
  </si>
  <si>
    <r>
      <rPr>
        <b/>
        <sz val="11"/>
        <color rgb="FF000000"/>
        <rFont val="Calibri"/>
        <family val="2"/>
        <scheme val="minor"/>
      </rPr>
      <t>25-6276, Length 1 Year:</t>
    </r>
    <r>
      <rPr>
        <sz val="11"/>
        <color indexed="8"/>
        <rFont val="Calibri"/>
        <family val="2"/>
        <scheme val="minor"/>
      </rPr>
      <t xml:space="preserve">
Develop and execute logistics and supply chain plans in collaboration with command staff to support RDER training and experimentation events. Maintain a comprehensive inventory of all equipment, supplies, and materials required for field exercises and prototype experimentation operations. Coordinate and manage procurement, transportation, and distribution of mission-essential equipment, ensuring timely and efficient delivery to operational sites. Oversee and maintain logistical readiness by conducting regular audits and assessments of supply chain operations. Implement innovative supply chain management strategies to optimize resource allocation and enhance operational efficiency. Monitor and ensure compliance with all regulatory and security requirements related to logistics, supply chain operations, and material handling.Develop detailed logistics plans that align with OUSD supervision and the RDER Task Force Commanders’ strategic goals, ensuring mission success. Provide guidance on logistics and supply chain best practices to RDER personnel, enhancing overall mission readiness. Proven experience in logistics, supply chain management, or a related field, preferably in a defense or military context. Strong knowledge of military logistics, procurement processes, and inventory management. Ability to coordinate and manage supply chain operations in high-tempo environments. Excellent planning, organizational, and problem-solving skills. Strong written and verbal communication skills, with the ability to draft clear and concise logistics plans and reports. Ability to work in high-pressure environments and adapt to dynamic mission requirements.  Must be proficient and experienced with Command Supply Discipline Program (CSDP). Will be over Key Control and facility management.
</t>
    </r>
    <r>
      <rPr>
        <b/>
        <sz val="11"/>
        <color rgb="FF000000"/>
        <rFont val="Calibri"/>
        <family val="2"/>
        <scheme val="minor"/>
      </rPr>
      <t>Qualifications</t>
    </r>
    <r>
      <rPr>
        <sz val="11"/>
        <color indexed="8"/>
        <rFont val="Calibri"/>
        <family val="2"/>
        <scheme val="minor"/>
      </rPr>
      <t>:  Secret Security clearance with the ability to obtain Top Secret clearance. Supply room experience. Ability to travel 30-40% for CONUS and OCONUS events</t>
    </r>
  </si>
  <si>
    <t>25-6279</t>
  </si>
  <si>
    <t>DISA - SD512</t>
  </si>
  <si>
    <t>Operations Support</t>
  </si>
  <si>
    <t>Jacksonville</t>
  </si>
  <si>
    <t>Civil Engineer</t>
  </si>
  <si>
    <t>O3:O4:O5:W4:W5</t>
  </si>
  <si>
    <t>25-6285</t>
  </si>
  <si>
    <t>O4:O5:W5</t>
  </si>
  <si>
    <t>25-6286</t>
  </si>
  <si>
    <t>25-6287</t>
  </si>
  <si>
    <t>Lead Civil Engineer</t>
  </si>
  <si>
    <t>25-6288</t>
  </si>
  <si>
    <t>25-6289</t>
  </si>
  <si>
    <t>25-6290</t>
  </si>
  <si>
    <t>DISA - PEO Transport</t>
  </si>
  <si>
    <t>Chief, Joint Cyber Implementation Program</t>
  </si>
  <si>
    <r>
      <rPr>
        <b/>
        <sz val="11"/>
        <color rgb="FF000000"/>
        <rFont val="Calibri"/>
        <family val="2"/>
        <scheme val="minor"/>
      </rPr>
      <t>25-6290, Length 1 Year:</t>
    </r>
    <r>
      <rPr>
        <sz val="11"/>
        <color indexed="8"/>
        <rFont val="Calibri"/>
        <family val="2"/>
        <scheme val="minor"/>
      </rPr>
      <t xml:space="preserve">
Provide strategic joint leadership for the Joint Cyber Implementation Program (JCIP), an organization of highly specialized and geographically dispersed units across the continental United States deployed to upgrade and maintain the Department of Defense Information Network (DoDIN). Ensure JCIP mission readiness through coordination and partnership with multiple DoD agencies and develop and maintain partnerships within the Army and Air Force cyber community. Key Responsibilities include but are not limited to: Guide junior officers in effective human capital management and financial management in the areas of planning, programming, budgeting, and execution Report to the Implementations Center Chief and manage a Return on Investment metric that indicates that the JCIP team is providing a return on DoD dollars based on scope of mission Lead and provide operational direction for Army, Air Force, Navy and civilian personnel. Provide Project Management oversight for high visibility/profile projects with special needs. Orchestrate relevant facets of military personnel management, financial management, federal government administration, DoD agency operations, and to operate these elements to achieve and maintain mission effectiveness. Responsible for developing Senior Level briefings as required to provide status of JCIP operations or program status to include all elements of cost, schedule, and performance.  Supports IE4 process improvement initiatives to ensure JCIP equities are properly captured in the overall implementation efforts. Participates in meetings with IE4 Branch Chiefs to ensure issues affecting JCIP implementations are properly addressed and mitigated.
Qualifications:  Project Management Professional (PMP) desired but not required. Mastery of Project Management sufficient to make decisions or recommendations significantly changing, interpreting, or developing important policies or standardized operating procedures. Expert knowledge of the Budget, Non-Program IT Acquisition, and, Life-Cycle Replacement. Problem Solver. Excellent written and verbal communication. TS/SCI required.</t>
    </r>
  </si>
  <si>
    <r>
      <rPr>
        <b/>
        <sz val="11"/>
        <color rgb="FF000000"/>
        <rFont val="Calibri"/>
        <family val="2"/>
        <scheme val="minor"/>
      </rPr>
      <t>25-6279, Length 1 Year:</t>
    </r>
    <r>
      <rPr>
        <sz val="11"/>
        <color indexed="8"/>
        <rFont val="Calibri"/>
        <family val="2"/>
        <scheme val="minor"/>
      </rPr>
      <t xml:space="preserve">
Performs duties in SD5 Mobility which includes DMUC, DMCC-S and DMCC-TS programs. This position provides critical operations (OPS) support to ensure that devices are available, tracked, provisioned, and delivered on a timely basis.  Support and availability are also cornerstones of providing this service to both DoD and non-DoD customers. The following duties are key to providing ongoing support:
• Prepares, coordinates, and tracks property at various locations, CONUS and OCONUS. 
• Responds to customer requests that are escalated to the OPS regarding new device requests, trouble tickets and RFIs. 
• Monitors and updates the ITSM ticket queue and SharePoint tracker.
• Conducts a Weekly ITSM Ticket Review with the current contractor and government team. 
• Collects weekly metrics and documents them in a briefing for senior leadership.
• Assists with providing customers with the status of their DoD365 Migration. 
• Assists the HaC Team with troubleshooting devices for Leadership as needed. 
• Assists customers with placing orders in DISA Storefront.
• Assists the CTR SMIT with approving orders in DISA Storefront as needed. 
• Sends Quarterly process updates to the edge sites and field offices. 
• Leads weekly meetings with the edge sites to ensure that needs are being met; i.e. latest image being used, training on device provisioning and PKI. Reports any deviations to the mobility program leadership.
• Adds and removes new employees to the Authorized Provisioners list and provides it to NetOps. 
• Maintains user’s hotspot profile statuses in AT&amp;T and created/removed user profiles.
• Assists with O365 Migration, which requires updating NETOPS on the users provided by DEOS for migration. Ensures migrations took place on time.
• Mobility Endpoint Protection (MEP) support.
• Maintains a “Continuity Book” for all duties.
• Other duties as assigned to support mobility operations.\
Qualifications:  Secret clearance required</t>
    </r>
  </si>
  <si>
    <r>
      <rPr>
        <b/>
        <sz val="11"/>
        <color rgb="FF000000"/>
        <rFont val="Calibri"/>
        <family val="2"/>
        <scheme val="minor"/>
      </rPr>
      <t>25-6285, Length 1 Year:</t>
    </r>
    <r>
      <rPr>
        <sz val="11"/>
        <color indexed="8"/>
        <rFont val="Calibri"/>
        <family val="2"/>
        <scheme val="minor"/>
      </rPr>
      <t xml:space="preserve">
Incumbent will provide engineering technical guidance for all aspects of geotechnical design, construction, and operations for earth and rockfill dams, levees, outlet works, spillway structures, pumping stations, bulkheads, cutoff walls. Serve as a technical expert responsible for the evaluation of embankments and subsurface conditions involving complex soil conditions for earth and rockfill dams, levees, outlet works, spillway structures, pumping stations, bulkheads, cutoff walls. Serve as an Embankment and Seepage Analysis specialist responsible for the evaluation of embankment stability and seepage flow in both soil and foundation rock masses as well as the investigation, determination, and application. May lead a team of geotechnical engineers with responsibility for planning, leading, coordinating, reviewing, and providing engineering technical guidance for all aspects for Civil Works Water Resource, Military, and Support-for-Others projects.
Qualifications:  P.E. License require</t>
    </r>
  </si>
  <si>
    <r>
      <rPr>
        <b/>
        <sz val="11"/>
        <color rgb="FF000000"/>
        <rFont val="Calibri"/>
        <family val="2"/>
        <scheme val="minor"/>
      </rPr>
      <t>25-6286, Length 1 Year:</t>
    </r>
    <r>
      <rPr>
        <sz val="11"/>
        <color indexed="8"/>
        <rFont val="Calibri"/>
        <family val="2"/>
        <scheme val="minor"/>
      </rPr>
      <t xml:space="preserve">
Management: Manages and directs multi-disciplinary engineering teams, establishing schedules, budgets, and performance criteria. Coordinates planning, design, construction, and environmental considerations for projects of significant scope and complexity. Leads technical oversight during construction and ensures adherence to quality, cost, and schedule objectives. Reviews progress and provides expert guidance to resolve design challenges.
Quality Control &amp; Program Coordination: Implements corporate policies, regulations, and quality management processes throughout the design lifecycle. Monitors contract compliance, evaluates technical performance, and ensures constructability and adaptability of designs. Works closely with internal and external stakeholders, including HQUSACE and other agencies, to enforce quality standards and conduct design reviews.
Subject Matter Expertise &amp; Advisory Role: Acts as a technical expert, consulting with other USACE districts on design criteria, standard operating procedures, and engineering best practices. Reviews and refines standard designs, provides technical recommendations, and ensures compliance with evolving standards. Serves as a key liaison for technical inquiries and promotes the district’s engineering capabilities to external organizations.
Qualifications:  PE License Required.</t>
    </r>
  </si>
  <si>
    <r>
      <rPr>
        <b/>
        <sz val="11"/>
        <color rgb="FF000000"/>
        <rFont val="Calibri"/>
        <family val="2"/>
        <scheme val="minor"/>
      </rPr>
      <t>25-6289, Length 1 Year:</t>
    </r>
    <r>
      <rPr>
        <sz val="11"/>
        <color indexed="8"/>
        <rFont val="Calibri"/>
        <family val="2"/>
        <scheme val="minor"/>
      </rPr>
      <t xml:space="preserve">
Cost Estimation Expertise: Leads the development of construction cost estimates and methods for complex Civil Works and Military projects, including navigation, shore protection, flood control, and ecosystem restoration. Projects involve diverse infrastructure such as dams, levees, pump stations, and deep wells. Analyzes and explains cost engineering principles, project challenges, and constructibility issues.
Project Cost Analysis &amp; Dispute Resolution: Develops cost estimates throughout project phases, ensuring compliance with USACE policies and regulations. Evaluates technical data, addresses cost-related challenges, and defends government estimates in protests, claims, and contract negotiations. May serve as an expert witness in legal proceedings.
Project &amp; Program Management: Oversees project execution, ensuring cost-effective and high-quality results. Serves as the prime estimator on large-scale projects, integrating inputs from multiple disciplines. Monitors progress, resource needs, and potential risks while ensuring adherence to schedules and budgets.
</t>
    </r>
    <r>
      <rPr>
        <b/>
        <sz val="11"/>
        <color rgb="FF000000"/>
        <rFont val="Calibri"/>
        <family val="2"/>
        <scheme val="minor"/>
      </rPr>
      <t>Qualifications</t>
    </r>
    <r>
      <rPr>
        <sz val="11"/>
        <color indexed="8"/>
        <rFont val="Calibri"/>
        <family val="2"/>
        <scheme val="minor"/>
      </rPr>
      <t>:  PE License may be required.</t>
    </r>
  </si>
  <si>
    <r>
      <rPr>
        <b/>
        <sz val="11"/>
        <color rgb="FF000000"/>
        <rFont val="Calibri"/>
        <family val="2"/>
        <scheme val="minor"/>
      </rPr>
      <t>25-6288, Length 1 Year:</t>
    </r>
    <r>
      <rPr>
        <sz val="11"/>
        <color indexed="8"/>
        <rFont val="Calibri"/>
        <family val="2"/>
        <scheme val="minor"/>
      </rPr>
      <t xml:space="preserve">
Structural Engineer &amp; Design Lead: Responsible for developing structural designs for Civil Works Water Resource projects. Uses advanced civil and structural engineering knowledge to create preliminary and final designs. Reviews designs prepared by in-house teams and contracted architect-engineer firms.
Technical Reporting &amp; Documentation: Independently authors engineering reports detailing design rationale, structural characteristics, and alternative plans for proposed projects. Prepares General and Feature Design Memorandums for higher authority review.
Project Coordination &amp; Management: Acts as a technical manager, identifying project tasks, coordinating with design teams, and monitoring schedules and budgets to ensure execution. 
Construction Support &amp; Engineering Oversight: Provides Engineering During Construction (EDC) services, including shop drawing reviews, site observations, response to RFIs, resolution of contractor issues, and evaluation of value engineering proposals. Participates in coordination meetings to support successful project completion.
</t>
    </r>
    <r>
      <rPr>
        <b/>
        <sz val="11"/>
        <color rgb="FF000000"/>
        <rFont val="Calibri"/>
        <family val="2"/>
        <scheme val="minor"/>
      </rPr>
      <t>Qualifications</t>
    </r>
    <r>
      <rPr>
        <sz val="11"/>
        <color indexed="8"/>
        <rFont val="Calibri"/>
        <family val="2"/>
        <scheme val="minor"/>
      </rPr>
      <t>:  PE License may be required based on grade determination.</t>
    </r>
  </si>
  <si>
    <r>
      <rPr>
        <b/>
        <sz val="11"/>
        <color rgb="FF000000"/>
        <rFont val="Calibri"/>
        <family val="2"/>
        <scheme val="minor"/>
      </rPr>
      <t>25-6287, Length 1 Year:</t>
    </r>
    <r>
      <rPr>
        <sz val="11"/>
        <color indexed="8"/>
        <rFont val="Calibri"/>
        <family val="2"/>
        <scheme val="minor"/>
      </rPr>
      <t xml:space="preserve">
Ensures that the organizations strategic plan, mission, vision, and values are communicated to the SAJ Cadre. Articulates and communicates to the Cadre the assignment, project, objectives of the risk assessment, actionable events, milestones, and/or program issues under review, and deadlines and time frames for completion. 
Coaches the Cadre in the selection and application of appropriate engineering methods and techniques, provide advice on work methods, practices, and procedures, and assist the team and/or individual members in identifying the parameters of a viable solution. 
Leads the Cadre in identifying, distributing, and balancing workload and tasks among employees in accordance with established workflow, skill level and/or engineering discipline; making adjustments to accomplish the workload in accordance with established priorities to ensure timely accomplishment of assigned team tasks; and ensuring that each employee has an integral role in developing the final team product. 
Serves on technical review teams and quality assurance teams. Reviews and makes recommendations on the approval of various reports and decision documents. Interprets guidance and provides technical direction consistent with USACE policy to USACE districts and architect-engineer (A/E) firms.
</t>
    </r>
    <r>
      <rPr>
        <b/>
        <sz val="11"/>
        <color rgb="FF000000"/>
        <rFont val="Calibri"/>
        <family val="2"/>
        <scheme val="minor"/>
      </rPr>
      <t>Qualifications</t>
    </r>
    <r>
      <rPr>
        <sz val="11"/>
        <color indexed="8"/>
        <rFont val="Calibri"/>
        <family val="2"/>
        <scheme val="minor"/>
      </rPr>
      <t>:  PG or PE is required</t>
    </r>
  </si>
  <si>
    <t>25-6007</t>
  </si>
  <si>
    <t>Human Resources Specialist</t>
  </si>
  <si>
    <t>25-6297</t>
  </si>
  <si>
    <t>Logistics Officer</t>
  </si>
  <si>
    <t>25-6298</t>
  </si>
  <si>
    <t>Emergency Management Planner</t>
  </si>
  <si>
    <t>E7:E8:O2:O3</t>
  </si>
  <si>
    <t>25-6300</t>
  </si>
  <si>
    <t>DCSA - EEO</t>
  </si>
  <si>
    <t>EEO Attorney/Advisor</t>
  </si>
  <si>
    <t>Quantico</t>
  </si>
  <si>
    <t>25-6301</t>
  </si>
  <si>
    <t>E5:E6:E7:E8:E9:O1:O2:O3:O4:O5:W1:W2:W3:W4:W5</t>
  </si>
  <si>
    <t>25-6304</t>
  </si>
  <si>
    <t>25-6305</t>
  </si>
  <si>
    <t>JMC-Tooele Army Depot</t>
  </si>
  <si>
    <t>Tooele</t>
  </si>
  <si>
    <t>25-6306</t>
  </si>
  <si>
    <t>Installation Security Guard</t>
  </si>
  <si>
    <t>25-6311</t>
  </si>
  <si>
    <t>E6:E7:E8:O1:O2:O3:W1:W2:W3:W4</t>
  </si>
  <si>
    <t>Pickstown</t>
  </si>
  <si>
    <t>SD</t>
  </si>
  <si>
    <t>25-6312</t>
  </si>
  <si>
    <r>
      <rPr>
        <b/>
        <sz val="11"/>
        <color rgb="FF000000"/>
        <rFont val="Calibri"/>
        <family val="2"/>
        <scheme val="minor"/>
      </rPr>
      <t>25-6297, Length 1 Year:</t>
    </r>
    <r>
      <rPr>
        <sz val="11"/>
        <color indexed="8"/>
        <rFont val="Calibri"/>
        <family val="2"/>
        <scheme val="minor"/>
      </rPr>
      <t xml:space="preserve">
Responsible for planning, developing, and directing logistics operations, integrating functions like supply, transportation, maintenance, and field services to support program delivery.  We have the largest Congressional delegation in the enterprise, executing wildfire debris removal in support of the Southern California Wildfires ($2.5B capacity), and deliver quality projects on time and within budget in 4 states (CA, NV, UT, AZ).</t>
    </r>
  </si>
  <si>
    <r>
      <rPr>
        <b/>
        <sz val="11"/>
        <color rgb="FF000000"/>
        <rFont val="Calibri"/>
        <family val="2"/>
        <scheme val="minor"/>
      </rPr>
      <t>25-63014,  Length 1 Year:</t>
    </r>
    <r>
      <rPr>
        <sz val="11"/>
        <color indexed="8"/>
        <rFont val="Calibri"/>
        <family val="2"/>
        <scheme val="minor"/>
      </rPr>
      <t xml:space="preserve">
The incumbent will perform as an engineer for small caliber (0.22-0.5 CAL) ammunition. Specific duties and responsibilities include: provide technical, engineering, logistics, testing, and project management support. Support for the Special Operations Command, Navy Small Arms Program Office and Naval Special Warfare to include all small caliber ammunition types and calibers as well as weapons including carbines, family of sniper weapons, machine guns, shotguns and pistols. The incumbent must be able to perform their duties with minimal supervision and management oversight. Support development or testing of new equipment/material/concept adding to the operational ability and usefulness of what exists or develops new equipment/system having new features, or significantly adds to the understanding and usefulness of previously unexplained and untested phenomena.  Develop plans and procedures for existing knowledge and tests for new ideas and concepts, and technically defend ideas. Engineers or scientists at this level work as leads on varied, complex state-of-the-art equipment systems, combat subsystems, and/or unique equipment systems and subsystems requiring the application of advanced scientific and engineering theories, concepts, and principles. As a specialist for an assigned function, type of equipment or subject area, the employee provides expertise in research, development, test and evaluation, acquisition engineering, in service engineering or sustainment of new or improved systems, subsystems or equipment, advancement of technology, or resolution of controversial or novel problems. Some engineers or scientists may provide technical  leadership to a group of engineers, scientists and technical support staff, responsible for a small to medium project/program requiring the services of Level 3 and 4 employees or contractors.
</t>
    </r>
    <r>
      <rPr>
        <b/>
        <sz val="11"/>
        <color rgb="FF000000"/>
        <rFont val="Calibri"/>
        <family val="2"/>
        <scheme val="minor"/>
      </rPr>
      <t>Qualifications</t>
    </r>
    <r>
      <rPr>
        <sz val="11"/>
        <color indexed="8"/>
        <rFont val="Calibri"/>
        <family val="2"/>
        <scheme val="minor"/>
      </rPr>
      <t>:  Maintain security clearance eligibility for access of SECRET.  Travel up to 30%. Certifications:  DAWIA - Level II; N-ETM Explosives Certification.  Exposure to weapons and ammunition test equipment, hearing abatement program, and PPE necessary for explosions required. Physical requirements:  lifting 50lbs, crawling, squatting, kneeling, prone positions. No profiles accepted that would disqualify candidate from successfully achieving explosives certification.</t>
    </r>
  </si>
  <si>
    <r>
      <rPr>
        <b/>
        <sz val="11"/>
        <color rgb="FF000000"/>
        <rFont val="Calibri"/>
        <family val="2"/>
        <scheme val="minor"/>
      </rPr>
      <t>25-6312, Length 179 days</t>
    </r>
    <r>
      <rPr>
        <sz val="11"/>
        <color indexed="8"/>
        <rFont val="Calibri"/>
        <family val="2"/>
        <scheme val="minor"/>
      </rPr>
      <t xml:space="preserve">
USACE Construction Control Representative in support of the Fort Randall Major Unit Rehabilitation Project, Fort Randall Dam, Pickstown, SD.
Serves as Construction Representative with full responsibility for the management and surveillance of assigned construction and/or remediation projects, which constitute a major portion of the total construction activity, or several smaller projects within a geographical area.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insure compliance with contract schedules, specifications and shop drawings; identify actual or potential problems and determine necessity for changes or remedial action. Makes recommendations for changes in construction to meet field conditions. Makes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KEY RESPONSIBILITIES
Safety: Ensures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Prepares daily Quality Assurance Report. Reviews and prepares other administrative documentation.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</si>
  <si>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25-6311, Length 179 days</t>
    </r>
    <r>
      <rPr>
        <sz val="11"/>
        <color indexed="8"/>
        <rFont val="Calibri"/>
        <family val="2"/>
        <scheme val="minor"/>
      </rPr>
      <t xml:space="preserve">
USACE Project Engineer in support of the Fort Randall Major Unit Rehabilitation Project, Fort Randall Dam, Pickstown, SD.
Serves as Project Engineer for contract administration, quality assurance, and surveillance of construction within an Area or Resident Office. The incumbent provides day-to-day direction for lower-graded engineers, construction representatives, and/or technicians concerning the operations of the work unit. Incumbent provides advice and technical assistance to individual employee. Exercises overall coordination of construction planning and scheduling with contractors and representatives of the Using Agencies involved with new construction and modifications to existing structures, change orders, time extensions and claims. Observes, investigates construction at all stages to identify major problems, and takes timely corrective action. Keeps Office personnel, contractors and Division personnel informed on project operations, and maintains public relations through news media and personal contact with civic and business groups.
KEY RESPONSIBILITIES
Safety: Leads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Contract modifications, payments, and correspondence.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</si>
  <si>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25-6298, Length 1 Year:</t>
    </r>
    <r>
      <rPr>
        <sz val="11"/>
        <color indexed="8"/>
        <rFont val="Calibri"/>
        <family val="2"/>
        <scheme val="minor"/>
      </rPr>
      <t xml:space="preserve">
Develops, maintains, and reviews emergency plans, coordinating with various agencies to ensure preparedness and response to natural and man-made disasters, focusing on public works and engineering support for program delivery. We have the largest Congressional delegation in the enterprise, executing wildfire debris removal in support of the Southern California Wildfires ($2.5B capacity), and deliver quality projects on time and within budget in 4 states (CA, NV, UT, AZ).
</t>
    </r>
    <r>
      <rPr>
        <b/>
        <sz val="11"/>
        <color rgb="FF000000"/>
        <rFont val="Calibri"/>
        <family val="2"/>
        <scheme val="minor"/>
      </rPr>
      <t>Qualifications</t>
    </r>
    <r>
      <rPr>
        <sz val="11"/>
        <color indexed="8"/>
        <rFont val="Calibri"/>
        <family val="2"/>
        <scheme val="minor"/>
      </rPr>
      <t>:  Branch immaterial but needs planning experience at the Battalion level (at a minimum).</t>
    </r>
  </si>
  <si>
    <r>
      <rPr>
        <b/>
        <sz val="11"/>
        <color rgb="FF000000"/>
        <rFont val="Calibri"/>
        <family val="2"/>
        <scheme val="minor"/>
      </rPr>
      <t>25-6300, Length 1 Year:</t>
    </r>
    <r>
      <rPr>
        <sz val="11"/>
        <color indexed="8"/>
        <rFont val="Calibri"/>
        <family val="2"/>
        <scheme val="minor"/>
      </rPr>
      <t xml:space="preserve">
OEEO attorneys work on all stages of the federal sector discrimination complaint process to ensure fair and equitable employment practices. This includes counseling aggrieved individuals at the informal stage, investigating formal complaints of discrimination, review ROI's and complete legal efficiencies and also writing final agency decisions on the merits of an EEO complaint. 
Core components:
• Investigating EEO Complaints
• Providing Legal Advice: Advising employer and employees on EEO laws, regulations, and best practices, ensuring compliance with relevant legislation. 
• Developing and Implementing EEO Programs
• Mediation and Dispute Resolution: Facilitating mediation and alternative dispute resolution processes to resolve EEO disputes efficiently and effectively. 
• Compliance Audits: Conducting audits to identify potential EEO issues and recommend corrective actions. 
• Analyzing Data: Analyzing EEO data to identify trends and patterns, and to inform EEO strategies.
• Drafting and Reviewing Documents: Drafting and reviewing EEO-related policies, procedures, and legal documents. 
• Training and Education: training and education to employees and management to promote understanding and prevent discrimination. 
**Civilian experience will be considered for this position.
</t>
    </r>
    <r>
      <rPr>
        <b/>
        <sz val="11"/>
        <color rgb="FF000000"/>
        <rFont val="Calibri"/>
        <family val="2"/>
        <scheme val="minor"/>
      </rPr>
      <t>Qualifications</t>
    </r>
    <r>
      <rPr>
        <sz val="11"/>
        <color indexed="8"/>
        <rFont val="Calibri"/>
        <family val="2"/>
        <scheme val="minor"/>
      </rPr>
      <t>:  • Strong understanding of EEO laws, regulations, and case law .
• Excellent analytical, problem-solving, and communication skills .
• Ability to conduct thorough investigations and gather evidence .
• Strong negotiation and mediation skills
• Ability to work independently and as part of a team .
• Experience in developing and implementing EEO programs and policies .
• Experience in training and educating employees on EEO issues
*Minimum clearance required: Secret Clearance.</t>
    </r>
  </si>
  <si>
    <r>
      <rPr>
        <b/>
        <sz val="11"/>
        <color rgb="FF000000"/>
        <rFont val="Calibri"/>
        <family val="2"/>
        <scheme val="minor"/>
      </rPr>
      <t>25-6306, Length 1 Year:</t>
    </r>
    <r>
      <rPr>
        <sz val="11"/>
        <color indexed="8"/>
        <rFont val="Calibri"/>
        <family val="2"/>
        <scheme val="minor"/>
      </rPr>
      <t xml:space="preserve">
Tobyhanna Army Depot, in Northeastern Pennsylvania, Seeks Installation Security Guard (02C) Combat Arms Immaterial. 
Duties include: Will be assigned law enforcement/security duties to uphold Federal Laws and Regulations, maintain good order and discipline, and support the installation commander's law enforcement and security requirements. Typical duties include foot a patrol and control of pedestrian and vehicular traffic and conducting random anti-terrorism measures (RAM) in accordance with local regulations and policies.  02C soldiers will be assigned to access control points as Security Guard.  May be assigned nonstandard work schedule and additional duty of mail screening. mail delivery, providing ID and badging for access control or bus driver.
</t>
    </r>
    <r>
      <rPr>
        <b/>
        <sz val="11"/>
        <color rgb="FF000000"/>
        <rFont val="Calibri"/>
        <family val="2"/>
        <scheme val="minor"/>
      </rPr>
      <t>Qualifications</t>
    </r>
    <r>
      <rPr>
        <sz val="11"/>
        <color indexed="8"/>
        <rFont val="Calibri"/>
        <family val="2"/>
        <scheme val="minor"/>
      </rPr>
      <t>:  (02C) Combat Arms Immaterial with secret security clearance and drivers license.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Soldier Talent Profile 
· Last three evaluations (if applicable)</t>
    </r>
  </si>
  <si>
    <r>
      <rPr>
        <b/>
        <sz val="11"/>
        <color rgb="FF000000"/>
        <rFont val="Calibri"/>
        <family val="2"/>
        <scheme val="minor"/>
      </rPr>
      <t>25-6007, Length 1 Year:</t>
    </r>
    <r>
      <rPr>
        <sz val="11"/>
        <color indexed="8"/>
        <rFont val="Calibri"/>
        <family val="2"/>
        <scheme val="minor"/>
      </rPr>
      <t xml:space="preserve">
Supports CAC/IDS/AIE badging and fingerprinting. Also supports mail operations with additional duties related to
Emergency Operations Center admin, and exercise support. Required to complete training and system access requirements for mail room, CAC/IDS/AIE badging and fingerprinting. Also, liaises and provides administrative support to Soldiers and civilians assigned to Tobyhanna Army Depot. Responsibilities include but are not limited to HR support and services for operations, orders preparation, IPPS-A actions, NCOER/OER tracking, MEDPRO's, SGLI and all other readiness requirements and services requirements. Work with staff elements in the command and unit in the AOR to ensure compliance with orders and requirements from the command and higher headquarters.
</t>
    </r>
    <r>
      <rPr>
        <b/>
        <sz val="11"/>
        <color rgb="FF000000"/>
        <rFont val="Calibri"/>
        <family val="2"/>
        <scheme val="minor"/>
      </rPr>
      <t>Qualifications</t>
    </r>
    <r>
      <rPr>
        <sz val="11"/>
        <color indexed="8"/>
        <rFont val="Calibri"/>
        <family val="2"/>
        <scheme val="minor"/>
      </rPr>
      <t>:  Candidate must have knowledge and functionality of DEERS, IPPS-A, DTMS, DTS. Requires Administrative and Operations Skills, secret clearance, able to stand for long periods, lift 70 lbs., driver's license and meet USPS and DOD requirement to handle sensitive material. A valid security clearance is required.
Applications must provide the following documents:
· Military Bio
· Professional Resume
· Last three evaluations</t>
    </r>
  </si>
  <si>
    <t>25-6236</t>
  </si>
  <si>
    <t>Splunk Developer</t>
  </si>
  <si>
    <t>25-6313</t>
  </si>
  <si>
    <t>IT Management (INFOSEC)</t>
  </si>
  <si>
    <t>E6:E7:O3:W2</t>
  </si>
  <si>
    <t>25-6314</t>
  </si>
  <si>
    <t>Cybersecurity Specialist</t>
  </si>
  <si>
    <t>25-6315</t>
  </si>
  <si>
    <t>Network Security Engineer</t>
  </si>
  <si>
    <t>E5:E6:E7:W2:W3:W4</t>
  </si>
  <si>
    <t>25-6322</t>
  </si>
  <si>
    <t>Cloud Administrator</t>
  </si>
  <si>
    <t>E5:E6:E7:E8:E9:O1:O2:O3:W1:W2:W3:W4:W5</t>
  </si>
  <si>
    <t>25-6323</t>
  </si>
  <si>
    <t>USACE - Wilmington District (SAW)</t>
  </si>
  <si>
    <t>Operations Officer</t>
  </si>
  <si>
    <t>Asheville</t>
  </si>
  <si>
    <t>NC</t>
  </si>
  <si>
    <t>25-6331</t>
  </si>
  <si>
    <t>Electronic Exploitation Support Technician</t>
  </si>
  <si>
    <t>25-6333</t>
  </si>
  <si>
    <t>Operations Assistant</t>
  </si>
  <si>
    <r>
      <rPr>
        <b/>
        <sz val="11"/>
        <color rgb="FF000000"/>
        <rFont val="Calibri"/>
        <family val="2"/>
        <scheme val="minor"/>
      </rPr>
      <t>25-6322, Length 1 Year:</t>
    </r>
    <r>
      <rPr>
        <sz val="11"/>
        <color indexed="8"/>
        <rFont val="Calibri"/>
        <family val="2"/>
        <scheme val="minor"/>
      </rPr>
      <t xml:space="preserve">
This position will work with a team of cloud specialist supporting the Digital Transformation Division for Naval
Undersea Warfare Center, Keyport. The Cloud Administrator will support the Digital Transformation Division by maintaining, optimizing, and securing cloud-based infrastructure and services. This position will be responsible for administering and supporting both classified and unclassified environments hosted in cloud platforms such as AWS, Azure, and DoD-authorized environments. Key responsibilities include managing virtual machines, storage, networking configurations, and cloud-native services; implementing cloud security controls in accordance with DoD and NAVSEA cybersecurity policies; automating administrative tasks using infrastructure-as-code tools; and coordinating with system owners, cybersecurity teams, and project managers to ensure operational readiness, compliance, and performance. The Cloud Administrator will also assist in cloud migration efforts, environment troubleshooting, and implementing patches, STIGs, and configuration baselines. The ideal candidate will have a strong background in cloud system administration, cybersecurity fundamentals, and experience operating within a RMF-compliant environment.
Qualifications:  Must possess at least a secret clearance with a favorable T5 investigation.</t>
    </r>
  </si>
  <si>
    <r>
      <rPr>
        <b/>
        <sz val="11"/>
        <color rgb="FF000000"/>
        <rFont val="Calibri"/>
        <family val="2"/>
        <scheme val="minor"/>
      </rPr>
      <t>25-6315, Length 1 Year:</t>
    </r>
    <r>
      <rPr>
        <sz val="11"/>
        <color indexed="8"/>
        <rFont val="Calibri"/>
        <family val="2"/>
        <scheme val="minor"/>
      </rPr>
      <t xml:space="preserve">
Responsible for device, equipment, and system-level cybersecurity configuration and day-to-day security operations of control systems, including security monitoring and maintenance along with stakeholder coordination to ensure the system and its interconnections are secure in support of mission operations. Responsible for operations, patching, and Security Technical Implementation Guides (STIG) for network services on a closed network that transports over dedicated Defense Information System Agency (DISA) and Microwave links supporting remote Major Range and Test Facility Base (MRTFB) sites and supported systems using Wireshark, SONET, Dynamic Multipoint VPN (DMVPN) with Multi-Point GRE (MP-GRE) Tunnels, Next Hop Reachability Protocol (NHRP), Border Gateway Protocol (BGP), Cisco Enhanced Interior Routing Protocol (EIGRP), Open Shortest Path First (OSPF), Paessler Router Traffic Grapher (PRTG), and augment system management with Ansible, PowerShell, and VMWare tools in support of Risk Management Framework and associated tools such as STIGOMATIC, eMASTER, and STIGMASTER.
Qualfications:  Base requirements: Security+, CCNA 
***Desired requirements: 8140 Control Systems Security Specialist 462 Intermediate certification requirements (or 461
template); CCIE</t>
    </r>
  </si>
  <si>
    <r>
      <rPr>
        <b/>
        <sz val="11"/>
        <color rgb="FF000000"/>
        <rFont val="Calibri"/>
        <family val="2"/>
        <scheme val="minor"/>
      </rPr>
      <t>25-6314, Length 1 Year:</t>
    </r>
    <r>
      <rPr>
        <sz val="11"/>
        <color indexed="8"/>
        <rFont val="Calibri"/>
        <family val="2"/>
        <scheme val="minor"/>
      </rPr>
      <t xml:space="preserve">
Cybersecurity Information System Security Engineer - helps with assessment and authorization activities through the Navy's risk management framework (RMF) process. Partners with engineers designing and fielding systems to create appropriate documentation and artifacts in order to obtain an Authority to Operate (ATO). Understand and be able to capture in documentation the risks associated with vulnerabilities for a particular system.  In addition to the specific RMF process and artifacts, would be able to assist in development of system design requirements that involve cybersecurity. Serves as a cybersecurity guide in performing risk assessments and suggesting mitigations.  Experience with ACAS scanning, STIGs, and eMASS would all be a plus.
Qualifications:  Candidate must have assessment and authorization (A&amp;A) experience.</t>
    </r>
  </si>
  <si>
    <r>
      <rPr>
        <b/>
        <sz val="11"/>
        <color rgb="FF000000"/>
        <rFont val="Calibri"/>
        <family val="2"/>
        <scheme val="minor"/>
      </rPr>
      <t>25-6313, Length 1 Year</t>
    </r>
    <r>
      <rPr>
        <sz val="11"/>
        <color indexed="8"/>
        <rFont val="Calibri"/>
        <family val="2"/>
        <scheme val="minor"/>
      </rPr>
      <t xml:space="preserve">
Looking for people who have cybersecurity accreditation backgrounds and processing Authorities to Operate (ATO).  The candidates should understand how do do the hands on aspects of Security Technical Implementation Guides (STIG), Assured Compliance Authorization Scans (ACAS) and utilize eMASS in various roles.  Positions to fill are considered Information System Security Managers (ISSM) for programs, Information Systems Security Officers (ISSO), and Cyber Leads.  These positions will mentor junior cybersecurity personnel on staff. Some travel will be required.
Qualifications:  Candidate must be qualified as advanced for cybersecurity workforce code 722 or 614, applicant must have SSBI or T5 background investigation.</t>
    </r>
  </si>
  <si>
    <r>
      <rPr>
        <b/>
        <sz val="11"/>
        <color rgb="FF000000"/>
        <rFont val="Calibri"/>
        <family val="2"/>
        <scheme val="minor"/>
      </rPr>
      <t>25-6323, Length 90 Days:</t>
    </r>
    <r>
      <rPr>
        <sz val="11"/>
        <color indexed="8"/>
        <rFont val="Calibri"/>
        <family val="2"/>
        <scheme val="minor"/>
      </rPr>
      <t xml:space="preserve">
Serves as disaster operations officer for the Army Corps of Engineers response to Tropical Storm Helene. On order, USACE alerts and deploys capabilities under Stafford Act or USACE authorities, including Team Leaders (TL, Assistance Team Leaders (ATL), Subject Matter Experts (SME), and Planning Response Teams (PRT) supporting military installations under Title 10 and the Federal Emergency Management Agency (FEMA) under Stafford Act specific Mission Assignments (MA) within FEMA Region IV in response to the impacts of Hurricane Helene in North Carolina.</t>
    </r>
  </si>
  <si>
    <r>
      <rPr>
        <b/>
        <sz val="11"/>
        <color rgb="FF000000"/>
        <rFont val="Calibri"/>
        <family val="2"/>
        <scheme val="minor"/>
      </rPr>
      <t>25-6331, Length 1 Year:</t>
    </r>
    <r>
      <rPr>
        <sz val="11"/>
        <color indexed="8"/>
        <rFont val="Calibri"/>
        <family val="2"/>
        <scheme val="minor"/>
      </rPr>
      <t xml:space="preserve">
The incumbent will serves as an Electronic Exploitation Support Technician and will provide support during the technical analysis and exploitation of digital and analog electronics. Responsibilities will support analysis of electronics to include: improvised threat devices; unmanned systems; electrical arming and firing functions of munitions; and exploitation of foreign electrical assemblies. Other key duties include but not limited to assisting with the production of technical reports and supporting the lead engineer with division logistics and administrative tasking.
Qualifications:  A working knowledge of electronic concepts and principles, together with a sound understanding of standard practices and methods; knowledge of circuits, circuit design and electronic lab practices; 
knowledge of concepts, principles, and practices of several technical fields including electrical and mechanical, test methodologies; working knowledge of Microsoft Office products, including Microsoft Excel and Microsoft Word; and hold at least an active secret clearance (TS SCI preferred).</t>
    </r>
  </si>
  <si>
    <r>
      <rPr>
        <b/>
        <sz val="11"/>
        <color rgb="FF000000"/>
        <rFont val="Calibri"/>
        <family val="2"/>
        <scheme val="minor"/>
      </rPr>
      <t>25-6333, Length 1 year:</t>
    </r>
    <r>
      <rPr>
        <sz val="11"/>
        <color indexed="8"/>
        <rFont val="Calibri"/>
        <family val="2"/>
        <scheme val="minor"/>
      </rPr>
      <t xml:space="preserve">
The incumbent will serves as an Operations Assistant and will provide direct support to the operations officer, operations senior enlisted, and operations department team. Assistant responsibilities include but not limited to handling administrative tasks and workflow, managing schedules, organizing files, and maintaining records to support daily functions of the operations team. Other duties will included assisting various departments by executing operational tasks and ensuring compliance with command policies. Additional support duties may be assigned by supervisor where necessary.
Qualifications: Experience working in a battalion, squadron, or flight operations section; a strong working knowledge of tactical operations, plans, and strategy; ability to execute logistic support; working knowledge of Microsoft Office products, including Microsoft Excel and Microsoft Word; and hold at least an active secret clearance (TS SCI eligible preferred).</t>
    </r>
  </si>
  <si>
    <r>
      <rPr>
        <b/>
        <sz val="11"/>
        <color rgb="FF000000"/>
        <rFont val="Calibri"/>
        <family val="2"/>
        <scheme val="minor"/>
      </rPr>
      <t>25-6236, Length 1 year:</t>
    </r>
    <r>
      <rPr>
        <sz val="11"/>
        <color indexed="8"/>
        <rFont val="Calibri"/>
        <family val="2"/>
        <scheme val="minor"/>
      </rPr>
      <t xml:space="preserve">
This position is a SW developer role focused on Splunk development and integration.  Responsibilities include:
• Develop and customize Splunk apps, dashboards, and visualizations to meet business requirements. 
• Build custom solutions using Splunk developer tools, including applications, search pipelines, and reports. 
• Develop data models, index configurations, and search heads. 
• Data Integration:
• Integrate Splunk with external systems and databases to ingest various data sources. 
• Experience utilizing DBConnect and/or REST API for collecting data from external systems/databases. 
• Work with application owners to collect application data points. 
Skills and Knowledge:
• Knowledge of enterprise logging and security technology logging. 
• Familiarity with Splunk developer tools such as Visual Studio extensions, data libraries, and plug-ins. 
• Knowledge of creating dashboards for application monitoring. 
• Experience working in an enterprise network environment. 
• Skills needed:
• Strong programming skills in languages supported by Splunk (e.g., Python, Java, Javascript). 
o Experience with Splunk Enterprise and Cloud Platform. 
o Knowledge of data modeling, indexing, and search techniques. 
o Experience in data integration using DBConnect and/or REST API. 
o Excellent communication and collaboration skills. 
o Ability to translate real-world needs into technical specifications.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Qualifications:  Must possess at least a secret clearance with a favorable T5 investigation. 
Experience in software development and Agile development operations.  Candidate must be familiar with JavaScript and Angular JS programming languages.This position is a SW developer role focused on Splunk development and integration.  Responsibilities include:
• Develop and customize Splunk apps, dashboards, and visualizations to meet business requirements. 
• Build custom solutions using Splunk developer tools, including applications, search pipelines, and reports. 
• Develop data models, index configurations, and search heads. 
• Data Integration:
• Integrate Splunk with external systems and databases to ingest various data sources. 
• Experience utilizing DBConnect and/or REST API for collecting data from external systems/databases. 
• Work with application owners to collect application data points. 
Skills and Knowledge:
• Knowledge of enterprise logging and security technology logging. 
• Familiarity with Splunk developer tools such as Visual Studio extensions, data libraries, and plug-ins. 
• Knowledge of creating dashboards for application monitoring. 
• Experience working in an enterprise network environment. 
• Skills needed:
• Strong programming skills in languages supported by Splunk (e.g., Python, Java, Javascript). 
o Experience with Splunk Enterprise and Cloud Platform. 
o Knowledge of data modeling, indexing, and search techniques. 
o Experience in data integration using DBConnect and/or REST API. 
o Excellent communication and collaboration skills. 
o Ability to translate real-world needs into technical specifications.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t>
    </r>
  </si>
  <si>
    <t>25-6324</t>
  </si>
  <si>
    <t>USACE - St Louis District (MVS)</t>
  </si>
  <si>
    <t>O1:O2:O3</t>
  </si>
  <si>
    <t>St Louis</t>
  </si>
  <si>
    <t>MO</t>
  </si>
  <si>
    <t>25-6327</t>
  </si>
  <si>
    <t>Construction Control Representative</t>
  </si>
  <si>
    <t>E6:E7:E8:W1:W2</t>
  </si>
  <si>
    <t>25-6328</t>
  </si>
  <si>
    <t>Secretary (OA)</t>
  </si>
  <si>
    <t>25-6329</t>
  </si>
  <si>
    <t>USACE - Fort Worth District (SWF)</t>
  </si>
  <si>
    <t>Operations and Plans Specialist</t>
  </si>
  <si>
    <t>Fort Worth</t>
  </si>
  <si>
    <t>25-6330</t>
  </si>
  <si>
    <t>DFAS-IND-JBD-Facilities Logistics Administration</t>
  </si>
  <si>
    <t>Furniture Installer/Fork Lift Operator</t>
  </si>
  <si>
    <t>25-6334</t>
  </si>
  <si>
    <t>E7:E8:E9:O1:O2:O3</t>
  </si>
  <si>
    <t>JMC-Crane Army Ammunition Activity</t>
  </si>
  <si>
    <t>25-6340</t>
  </si>
  <si>
    <t>Mobile Equipment Operator</t>
  </si>
  <si>
    <t>25-6342</t>
  </si>
  <si>
    <t>Electroplater</t>
  </si>
  <si>
    <t>E4:E5:E6:E7:E8:E9</t>
  </si>
  <si>
    <t>25-6346</t>
  </si>
  <si>
    <t>Ordnance Equipment Inspector</t>
  </si>
  <si>
    <t>E5:E6:E7:E8:E9</t>
  </si>
  <si>
    <t>25-6350</t>
  </si>
  <si>
    <t>Quality Assurance Specialist</t>
  </si>
  <si>
    <t>E5:E6:E7:O1:O2:O3</t>
  </si>
  <si>
    <t>25-6357</t>
  </si>
  <si>
    <t>Engineering Technician</t>
  </si>
  <si>
    <t>E8:E9:O1:O2</t>
  </si>
  <si>
    <t>25-6358</t>
  </si>
  <si>
    <t>HR Specialist</t>
  </si>
  <si>
    <t>25-6359</t>
  </si>
  <si>
    <t>Safety and Occupational Health Specialist</t>
  </si>
  <si>
    <t>Monaca</t>
  </si>
  <si>
    <r>
      <rPr>
        <b/>
        <sz val="11"/>
        <color rgb="FF000000"/>
        <rFont val="Calibri"/>
        <family val="2"/>
        <scheme val="minor"/>
      </rPr>
      <t>25-6330, Length 1 Year.</t>
    </r>
    <r>
      <rPr>
        <sz val="11"/>
        <color indexed="8"/>
        <rFont val="Calibri"/>
        <family val="2"/>
        <scheme val="minor"/>
      </rPr>
      <t xml:space="preserve">  Assembles/disassembles cubicles to include creating or working from complex drawings as a layout of the entire floor plan, ensuring assembly is consistent with safety standards, local standards, and manufacturing standards. 
Constructs framing and partitions for systems furniture. Resolves problems in the installation and repair of systems furniture and non modular furniture. Assembles, delivers and performs limited repairs to office type furniture that is not modular in nature. Stores and categorizes unused products consistent with local warehouse standards ensuring efficient space utilization. Complete and sign all documentation associated with receiving, installing, modification of system furniture parts and systems. Keep and maintain a current inventory of all systems furniture and non modular office furniture parts and equipment. Performs routine maintenance on heavy lifting equipment and machines and makes suggestions for equipment upgrades as necessary. Performs random safety/cubicle integrity spot checks and maintains records containing location by floor, furniture manufacturer, work performed; time to perform the work and parts utilized, as necessary. Examines and assesses state of aged or damaged product and suggests corrective solution to Facilities Manager. Performs market research and works closely with Facilities Manager to provide budget impact requirements for replacement of aged or damaged products. Reconfigures cubicles to include work surface adjustments; installation and/or adjustment of computer keyboards and mouse trays; and, cubicle shelf installment or adjustment. Works from occupational/ergonomic assessments when provided. Moves office furniture, equipment, chairs, boxes, etc. to different area, or rearranges same within warehouse an area using fork lift, pallet jacks, hand trucks, dollies and physical lifting/handling methods. Replaces locks in file cabinets when broken or keys are lost as directed by site Facilities Manager. Performs basic repair of mechanical locks as directed by site Security Officer.  
Performs other related duties as assigned.
Qualifications:  Secret security clearance and forklift experience.</t>
    </r>
  </si>
  <si>
    <r>
      <rPr>
        <b/>
        <sz val="11"/>
        <color rgb="FF000000"/>
        <rFont val="Calibri"/>
        <family val="2"/>
        <scheme val="minor"/>
      </rPr>
      <t>25-6357, Length 1 year</t>
    </r>
    <r>
      <rPr>
        <sz val="11"/>
        <color indexed="8"/>
        <rFont val="Calibri"/>
        <family val="2"/>
        <scheme val="minor"/>
      </rPr>
      <t xml:space="preserve">
Assist with executing system safety and environmental, safety and occupational health (ESOH) program. Assist with system safety and ESOH analyses of weapons such as underwater mines, projectiles, missiles, and all other energetic systems used on aircraft, vehicles, unmanned systems and shipboard platforms. Assist with analyses of system safety and ESOH documentation in support of program acquisition milestones. Assist with data analysis and methodologies of DoD weapons system during design, development, test, operations, maintenance, in-service, and disposal. Assist with developing safety data packages for weapon systems and weapon delivery systems to support review by independent safety review authorities. Assist with preparing technical reports, plans, schedules, and proposals, review reports prepared by others and assist with presenting technical data regarding DoD weapon systems and platforms.
Qualifications:  Must currently hold a Secret Clearance. Knowledge of System Safety requirements, principles, and precepts for energetic systems. Experience with preparing technical reports, plans, schedules and proposals along with the ability to complete data analysis, interpretive techniques and methodologies of weapon systems during design, development, test operation, maintenance, in-service, and disposal.</t>
    </r>
  </si>
  <si>
    <r>
      <rPr>
        <b/>
        <sz val="11"/>
        <color rgb="FF000000"/>
        <rFont val="Calibri"/>
        <family val="2"/>
        <scheme val="minor"/>
      </rPr>
      <t xml:space="preserve">25-6137, Length 1 year:  </t>
    </r>
    <r>
      <rPr>
        <sz val="11"/>
        <color indexed="8"/>
        <rFont val="Calibri"/>
        <family val="2"/>
        <scheme val="minor"/>
      </rPr>
      <t xml:space="preserve"> Security Officer will Manage Security Programs, Physical, Industrial Security, Force Protection Programs, and Emergency Management for MOTCO. Serves as advisor to MOTCO on security and emergency management matters. Incumbent uses comprehensive knowledge in the formulation of policies, standards, procedures, and methods. Tasks are procedural, routine, and require assistance visits to activities at multiple sites. Plans and schedules security visits to support organizations and provides training to supported activities. Oversees the implementation of all security programs of MOTCO activities pertaining to the support of Military Ocean Terminal Concord. Develops and implements Anti terrorism, Physical Security, and Emergency Management Programs, to include oversight and compliance of all components with guidelines and procedures. Provides management of physical security reviews, antiterrorism vulnerability assessments of MOTCO activities, oversight of physical security/ site improvement projects, and coordination with appropriate Federal and DoD Agencies, and Military Services. Advises the MOTCO on issues relating to physical security, antiterrorism, and emergency management effects on Agency operations, new security technology designed to defeat criminals and terrorists, and identification and protection of critical assets. Prepares updates and briefings for senior-level executives regarding the MOTCO Security Program. Qualifications: SECRET level security clearance required; Advanced Anti-Terrorism Level II</t>
    </r>
  </si>
  <si>
    <r>
      <rPr>
        <b/>
        <sz val="11"/>
        <color rgb="FF000000"/>
        <rFont val="Calibri"/>
        <family val="2"/>
        <scheme val="minor"/>
      </rPr>
      <t>25-6358, Length 1 year:</t>
    </r>
    <r>
      <rPr>
        <sz val="11"/>
        <color indexed="8"/>
        <rFont val="Calibri"/>
        <family val="2"/>
        <scheme val="minor"/>
      </rPr>
      <t xml:space="preserve">
SSM will perform administrative management, planning, and services for  Soldiers, DA Civilians  which include, but are not limited to, Personnel and administrative support; reviews, tracks and processes NCOERs and submitted awards; ensures timely and accurate submission of personnel actions, IPPS-A and iPERMS document review input;  distribution of the brigade mail and correspondence; maintain medical readiness;  coordination and preparation of status reports, personnel actions, awards, mail distribution, leaves and passes, appointment orders, unit alert rosters, and personnel support required for the Brigade; performs comprehensive review of military pay transactions;</t>
    </r>
  </si>
  <si>
    <r>
      <rPr>
        <b/>
        <sz val="11"/>
        <color rgb="FF000000"/>
        <rFont val="Calibri"/>
        <family val="2"/>
        <scheme val="minor"/>
      </rPr>
      <t>25-6340, Length 1 Year:</t>
    </r>
    <r>
      <rPr>
        <sz val="11"/>
        <color indexed="8"/>
        <rFont val="Calibri"/>
        <family val="2"/>
        <scheme val="minor"/>
      </rPr>
      <t xml:space="preserve">
This position involves transporting and handling ammunition, explosives, hazardous materials, and cargo using road-rail vehicles, tractor-trailers, and straight trucks. Duties include operating multifunctional vehicles, performing dispatch services, inspecting and maintaining vehicles, and loading/unloading cargo. The role also includes snow removal tasks, compliance with safety regulations, and maintaining accurate records.
Qualifications:  Candidates must have advanced skills in operating road-rail and combination vehicles, knowledge of air brakes, hydraulic systems, and loading techniques, and the ability to identify safety hazards and ensure compliance with HAZMAT regulations. Strong mechanical knowledge, spatial judgment, and clear communication skills are essential. Physical fitness for lifting heavy items and the ability to work in varying weather and hazardous conditions are required.</t>
    </r>
  </si>
  <si>
    <r>
      <rPr>
        <b/>
        <sz val="11"/>
        <color rgb="FF000000"/>
        <rFont val="Calibri"/>
        <family val="2"/>
        <scheme val="minor"/>
      </rPr>
      <t>25-6342, Length 1 Year:</t>
    </r>
    <r>
      <rPr>
        <sz val="11"/>
        <color indexed="8"/>
        <rFont val="Calibri"/>
        <family val="2"/>
        <scheme val="minor"/>
      </rPr>
      <t xml:space="preserve">
This role involves performing electroplating and metal finishing on various metals using precise electrolytic processes to achieve high-accuracy tolerances. It requires expertise in controlling voltage, amperage, and plating time, along with laboratory testing and chemical disposal to maintain quality and compliance with industry standards. The position also involves troubleshooting automated plating systems, performing inspections, and adapting processes for unique plating requirements.
Civilian experience will be considered for this position.
Qualifications:  Expertise in electroplating, metal finishing, and chemical processes, including the ability to operate automated plating systems and troubleshoot technical issues. Strong knowledge of MIL standards, precision measuring instruments, and plating techniques is essential. Candidates must demonstrate proficiency in shop math, quality assurance principles, and safety procedures, along with the ability to coordinate with various departments to ensure accurate processing.</t>
    </r>
  </si>
  <si>
    <r>
      <rPr>
        <b/>
        <sz val="11"/>
        <color rgb="FF000000"/>
        <rFont val="Calibri"/>
        <family val="2"/>
        <scheme val="minor"/>
      </rPr>
      <t>25-6346, Length 1 year:</t>
    </r>
    <r>
      <rPr>
        <sz val="11"/>
        <color indexed="8"/>
        <rFont val="Calibri"/>
        <family val="2"/>
        <scheme val="minor"/>
      </rPr>
      <t xml:space="preserve">
The role involves supporting ammunition production by gathering, analyzing, and interpreting data to adjust designs, processes, and materials. Responsibilities include inspecting production standards using specialized equipment, ensuring quality control, and maintaining necessary records and test equipment. The incumbent also performs tests to evaluate production quality, reorganizes quality control methods as needed, and operates in hazardous environments requiring protective measures.
Civilian experience will be considered for this position.
Qualifications:  This position requires expertise in interpreting technical drawings, using measurement tools, and analyzing data, along with experience handling explosives. Physical strength, familiarity with production processes, and strong communication skills are essential. Mandatory requirements include certifications, a valid driver's license, and respirator use clearance.</t>
    </r>
  </si>
  <si>
    <r>
      <rPr>
        <b/>
        <sz val="11"/>
        <color rgb="FF000000"/>
        <rFont val="Calibri"/>
        <family val="2"/>
        <scheme val="minor"/>
      </rPr>
      <t>25-6350, Length 1 year:</t>
    </r>
    <r>
      <rPr>
        <sz val="11"/>
        <color indexed="8"/>
        <rFont val="Calibri"/>
        <family val="2"/>
        <scheme val="minor"/>
      </rPr>
      <t xml:space="preserve">
This position acts as the Quality Assurance Representative (QAR) and advisor to the Director of Manufacturing and Engineering Directorate, supporting multi-service programs. Responsibilities include planning and implementing quality assurance measures, conducting audits, evaluating technical data packages, and ensuring compliance with manufacturing standards. The role also involves coordinating with contractors and internal teams, resolving technical and quality deficiencies, and overseeing adherence to quality assurance policies and procedures.
Civilian experience will be considered for this position.
Qualifications:  Candidates must possess expert knowledge of quality assurance principles, auditing, and quality management concepts, as well as broad knowledge of related organizational practices like production and procurement. Skills in directing audit teams, resolving complex issues, and functioning as a technical resource on industry quality trends are essential. The ability to diplomatically collaborate across organizations and apply advanced problem-solving techniques is critical.</t>
    </r>
  </si>
  <si>
    <r>
      <rPr>
        <b/>
        <sz val="11"/>
        <color rgb="FF000000"/>
        <rFont val="Calibri"/>
        <family val="2"/>
        <scheme val="minor"/>
      </rPr>
      <t>25-6327, Length 2 years:</t>
    </r>
    <r>
      <rPr>
        <sz val="11"/>
        <color indexed="8"/>
        <rFont val="Calibri"/>
        <family val="2"/>
        <scheme val="minor"/>
      </rPr>
      <t xml:space="preserve">
Will consider a 12W (Carpentry and Masonry), 12H (Construction Engineering Supervisor), 12R (Electrician), 12K (Plumber), 12N (Horizontal), 12T (Technical Engineer), 12X (General Engineering Supervisor), or Warrant Officer
Construction Control Representative Responsibilities:
1) Observes and investigates all construction phases of highly complex projects to ensure compliance with contract schedules, specifications and shop drawings.
2) Confers with contractors concerning sufficiency and suitability of equipment being used, number of workers employed, etc., to assure completion of work on or ahead of schedule.
3) Review contractor's proposed working schedules for logic, adequacy and to determine whether construction schedules will be met. Recommends revision to schedule as necessary.  
4) Engage directly with the Contractor on assigned Definable Features of Work (DFOW) and discuss principal construction features and requirements, in terms of methods and equipment operations, related to plans and specs.
5) Prepare and review other reports such as results of tests, change orders or other deviations approved or submitted with recommendations, etc. Review and comment on Submittals and Requests for Information (RFI).
6) Perform biddability, constructability, operability, environmental, sustainability (BCOES) reviews of plans and specifications to determine practicability from a construction viewpoint whether physical obstruction or other construction difficulties.  Review and comment on Statements of Work (SOW) for contract modifications.
Conditions Of Employment: 
1) Appointment may be subject to a suitability or fitness determination, as determined by a completed background investigation.
2) Initial and annual physical exam is required.
3) Position requires employee to serve on rotating shifts, weekends and holidays.
Qualifications:  1) Problem Solving: Identifies problems; determines accuracy and relevance of information. 2) Communications: Communicate, written and oral. 3) Contract Management: Knowledge of various types of contracts, techniques for contracting or procurement, and contract negotiation and administration; oversight of contractor performance. 4) Quality Management: Knowledge and application of the principles, methods, and tools of QA/QC to ensure that project, system, or product fulfills requirements/standard</t>
    </r>
  </si>
  <si>
    <r>
      <rPr>
        <b/>
        <sz val="11"/>
        <color rgb="FF000000"/>
        <rFont val="Calibri"/>
        <family val="2"/>
        <scheme val="minor"/>
      </rPr>
      <t>25-6329, Length 1 Year:</t>
    </r>
    <r>
      <rPr>
        <sz val="11"/>
        <color indexed="8"/>
        <rFont val="Calibri"/>
        <family val="2"/>
        <scheme val="minor"/>
      </rPr>
      <t xml:space="preserve">
Serves as an Operations staff action officer and advisor on plans, policies and operations. Directly advises the Chief of Operations on plans, future, and current operations. Applies knowledge of Army planning procedures, Military Decision Making Process and orders production to plan and execute military operation orders. Responsible for receiving, writing and disseminating daily tasks order, operations orders, and fragmentation orders by analyzing and determining who needs to respond to complete the task. Develops courses of action, issues tasks and missions, and monitors task execution. Develops, coordinates, implements and maintains new contingency and emergency plans based on directives from higher headquarters and other federal departments and agencies. Augments the Operations Center during emergencies and as required by mission requirements. 
Reviews and analyzes orders, plans and correspondence (to include classified and unclassified e-mail) for specified and implied mission requirements. Evaluates capabilities to meet these requirements, and recommends courses of actions. Serves as operations team member to develop appropriate plans, policies, and procedures for contingency and emergency operations. 
Manages and controls staff actions and mission tasks. Reviews all incoming correspondence (to include classified and unclassified e-mail) to determine if action is required by the command group, staff elements, or subordinate agencies and assures accurate tasking when action is required. 
Suspense management. Establishes and maintains an effective suspense control data base system to ensure proper processing of documents and command group action.
Qualifications:  Secret level clearance with access granted.
Army S3/operations experience and the ability provide assistance to the CDR with S1 metrics tracking. 
Preference for Army Engineer type (to exclude 12P) familiar with Army processes.</t>
    </r>
  </si>
  <si>
    <r>
      <rPr>
        <b/>
        <sz val="11"/>
        <color rgb="FF000000"/>
        <rFont val="Calibri"/>
        <family val="2"/>
        <scheme val="minor"/>
      </rPr>
      <t>25-6329, Length 1 year</t>
    </r>
    <r>
      <rPr>
        <sz val="11"/>
        <color indexed="8"/>
        <rFont val="Calibri"/>
        <family val="2"/>
        <scheme val="minor"/>
      </rPr>
      <t xml:space="preserve">
1. Administrative Expertise: Demonstrated proficiency in administrative principles, practices, and procedures. To include the management and maintenance of Command calendars; preparation of memos, documents and presentations; coordination and management of all aspects of official travel; and receive and screen incoming calls.
2. Regulatory Compliance: Thorough understanding of and adherence to applicable Army Regulations (ARs), specifically AR 25-1 and JTR.
3. Technical Proficiency: Mastery of Microsoft Office Suite (Word, Excel, PowerPoint, Outlook). Familiarity with Army digital communication systems is preferred.
4. Communication Skills: Excellent verbal and written communication skills, with the ability to interact professionally with all levels of personnel. 
5. Organizational Skills: Exceptional organizational skills and attention to detail, with the ability to manage multiple tasks simultaneously and prioritize workload effectively.
6. Military Bearing: Maintains a professional military appearance and demeanor at all times, representing the unit with pride and integrity.
Qualifications:  This position requires a highly professional individual with demonstrated military bearing to provide comprehensive administrative support to the USACE Rock Island District Headquarters Executive Office. Responsibilities include calendar management, travel coordination, document preparation and editing, reception duties, and visitor control.</t>
    </r>
  </si>
  <si>
    <r>
      <rPr>
        <b/>
        <sz val="11"/>
        <color rgb="FF000000"/>
        <rFont val="Calibri"/>
        <family val="2"/>
        <scheme val="minor"/>
      </rPr>
      <t>25-6359, Length 1 Year:</t>
    </r>
    <r>
      <rPr>
        <sz val="11"/>
        <color indexed="8"/>
        <rFont val="Calibri"/>
        <family val="2"/>
        <scheme val="minor"/>
      </rPr>
      <t xml:space="preserve">
Duties for the Safety and Occupational Health Specialist include managing a construction safety program at multiple office or field locations; monitoring and ensuring compliance with applicable occupational safety laws, regulations, organizational standards, and industry practices; developing and reviewing organizational safety standards, standard operating procedures, ,organizational safety plans, and project-specific safety plans; enforce conformance with referenced safety standards on active construction projects, documenting safety deficiencies and following up to ensure implementation of appropriate corrective actions; identify training needs and administer safety or occupational health training for the workforce.
Qualifications:  Desired certifications include Certified Safety Professional; OSHA 30 - Construction</t>
    </r>
  </si>
  <si>
    <r>
      <rPr>
        <b/>
        <sz val="11"/>
        <color rgb="FF000000"/>
        <rFont val="Calibri"/>
        <family val="2"/>
        <scheme val="minor"/>
      </rPr>
      <t>25-6324, Length 1 year:</t>
    </r>
    <r>
      <rPr>
        <sz val="11"/>
        <color indexed="8"/>
        <rFont val="Calibri"/>
        <family val="2"/>
        <scheme val="minor"/>
      </rPr>
      <t xml:space="preserve">
Public Affairs (PA) Specialist for the St. Louis District, U.S. Army Corps of Engineers (USACE). Provides advice and assistance in the development and evaluation of command-wide public affairs plans, programs, and products and represents the district PA chief in his/her absence. Assists in ensuring Department of Army (DA), USACE, division and district public affairs guidance is effectively represented to the media, elected and appointed officials, and the general public. Provides district PA representation, to include planning, designing, constructing, operating, and maintaining a wide variety of navigation, flood control, drainage, multipurpose dams and lakes involving water supply, and recreation. This position will primarily support the Formerly Utilized Sites Remedial Action Program (FUSRAP), the U.S. Army Corps of Engineers (USACE) is cleaning up sites with contamination resulting from the nation’s early atomic energy program. FUSRAP identifies, investigates and, if necessary, clean up or control sites throughout the United States contaminated as a result of Manhattan Engineer District (MED) or early Atomic Energy Commission (AEC) activities. Both the MED and the AEC were predecessors of the U.S. Department of Energy (DOE). This position is responsible for developing FUSRAP specific communication plans, developing new releases, maintaining social media accounts, receiving and responding to public queries, engaging with local and national media, facilitating engagements with local, state, and federal elected officials, and engaging the general public.</t>
    </r>
  </si>
  <si>
    <r>
      <rPr>
        <b/>
        <sz val="11"/>
        <color rgb="FF000000"/>
        <rFont val="Calibri"/>
        <family val="2"/>
        <scheme val="minor"/>
      </rPr>
      <t>25-6334, Length 1 Year:</t>
    </r>
    <r>
      <rPr>
        <sz val="11"/>
        <color indexed="8"/>
        <rFont val="Calibri"/>
        <family val="2"/>
        <scheme val="minor"/>
      </rPr>
      <t xml:space="preserve">
This position will service as a Contract Office Representative overseeing corporate support contracts and  procurement activities within NUWC Keyport's Corporate Operations Department.  Specific skills include:
• Understanding the legal framework governing government contracts, including FAR, DFARS, and other relevant regulations. 
• Familiarity with the entire procurement lifecycle, from needs identification to contract closure. 
• Ability to evaluate and negotiate pricing, including understanding various cost-reimbursement and fixed-price contract types. 
• Experience with relevant contracting software and systems, such as e-procurement platforms and contract management tools. 
• Depending on the specific area of procurement, specialized knowledge in areas like engineering, information technology, or logistics may be required. 
• Monitoring contract performance, managing changes, and ensuring compliance with contractual obligations. 
• Building and maintaining relationships with contractors, resolving issues, and ensuring timely delivery of goods and services. 
• Ensuring that all procurement activities comply with federal regulations and policies. 
• Providing technical expertise and guidance to ensure the government is obtaining the best value for its investment. 
• Maintaining integrity and adhering to ethical standards in all procurement activities. 
• Strong time management and organizational skills to manage multiple contracts and deadlines. 
• Ability to adapt to changing regulations, procedures, and technology.
• Excellent written and verbal communication skills for drafting contracts, negotiating with vendors, and collaborating with stakeholders. 
• Strong negotiation skills to achieve the best possible terms for the government. 
• Ability to identify and resolve issues related to contract performance, disputes, and modifications. 
• Strong analytical skills to review proposals, analyze risk, and make data-driven decisions. 
• Accuracy in reviewing contract terms and ensuring compliance with all requirements. 
• Ability to lead cross-functional teams, manage multiple projects, and collaborate effectively with others.
Qualifications:  Must possess at least a secret clearance.
DoD Acquisition experience a must.</t>
    </r>
  </si>
  <si>
    <t>25-6336</t>
  </si>
  <si>
    <t>Administrative Support Specialist</t>
  </si>
  <si>
    <t>25-6364</t>
  </si>
  <si>
    <t>Investigations and Assessments Officer</t>
  </si>
  <si>
    <t>25-6365</t>
  </si>
  <si>
    <t>MILSTRIP Accountant</t>
  </si>
  <si>
    <t>E7:E8:E9:O1:O2:O3:O4:O5</t>
  </si>
  <si>
    <t>25-6371</t>
  </si>
  <si>
    <t>Department Executive Assistant</t>
  </si>
  <si>
    <t>25-6372</t>
  </si>
  <si>
    <t>Weapons Repair Technician</t>
  </si>
  <si>
    <t>25-6373</t>
  </si>
  <si>
    <t>CNC Machinist/Programmer</t>
  </si>
  <si>
    <r>
      <rPr>
        <b/>
        <sz val="11"/>
        <color rgb="FF000000"/>
        <rFont val="Calibri"/>
        <family val="2"/>
        <scheme val="minor"/>
      </rPr>
      <t>25-6372, Length 1 Year:</t>
    </r>
    <r>
      <rPr>
        <sz val="11"/>
        <color indexed="8"/>
        <rFont val="Calibri"/>
        <family val="2"/>
        <scheme val="minor"/>
      </rPr>
      <t xml:space="preserve">
Responsible for repairing, rebuilding, and modifying small arms which includes such weapons as machine guns, rifles, pistols, and recoilless rifles. The work requires a knowledge of weapons mechanical systems, and the skill to fit and adjust mechanical parts and assemblies.
Key responsibilities include:
• Physical capability individual must be able to complete all physical requirements of the job. Lifting and moving 40–50-pound weapons systems daily. Standing for extended periods of time while working may also be required.
• Capability to utilize a wide array of hand tools to accomplish tasks at hand.
• Receive and maintain a 2-ton box truck and forklift license.  
• Receive and maintain an explosive certification for weapons testing.
Qualifications:  Maintain security clearance eligibility for access of SECRET.</t>
    </r>
  </si>
  <si>
    <r>
      <rPr>
        <b/>
        <sz val="11"/>
        <color rgb="FF000000"/>
        <rFont val="Calibri"/>
        <family val="2"/>
        <scheme val="minor"/>
      </rPr>
      <t>25-6365, 1 Year:</t>
    </r>
    <r>
      <rPr>
        <sz val="11"/>
        <color indexed="8"/>
        <rFont val="Calibri"/>
        <family val="2"/>
        <scheme val="minor"/>
      </rPr>
      <t xml:space="preserve">
1) Research MILSTRIP discrepancies, such as price changes, credits, etc. using various material and supply systems such as Haystack Gold, DoD E-Mail, MRO Tracker, WebFLIS and GSA Advantage to determine root cause and corrective action required to resolve financial posting errors. 
2) Clear MILSTRIP UMTs within 10 days of interfacing ot Navy ERP. 
3) Work with financial analysts to obtain funds for MILSTRIP unmatched transactions (UMTs) with funding shortages. 4) Prepare MILSTRIP cost growth memos for issues that are not resolved after 60 days, for escalation. 
5) Perform research and actions required to closeout MILSTRIP aged accounts payable records and open obligations
6) Research and resolve goods receipt (GR)/Service entry sheet (SES) discrepancies within Navy ERP
7) Perform accounting adjustments to correct OM&amp;S mismatches, upon receipt of approved warehouse movement forms (WMFs)
8) Run MR-11 report quarterly, and work transactions associated with MILSTRIP. 
9) Process and correct MILSTRIP financial transactions within Navy ERP.
Qualifications:  Financial Management Series: Accounting background
Extensive knowledge and understanding of the MILSTRIP Process. 
Analytical skills to research and resolve MILSTRIP discrepancies.  Ability to efficiently manage MILSTRIP transactions.</t>
    </r>
  </si>
  <si>
    <r>
      <rPr>
        <b/>
        <sz val="11"/>
        <color rgb="FF000000"/>
        <rFont val="Calibri"/>
        <family val="2"/>
        <scheme val="minor"/>
      </rPr>
      <t>25-6373, Length 1 year:</t>
    </r>
    <r>
      <rPr>
        <sz val="11"/>
        <color indexed="8"/>
        <rFont val="Calibri"/>
        <family val="2"/>
        <scheme val="minor"/>
      </rPr>
      <t xml:space="preserve">
Position will require individual to have working knowledge and ability to complete the below task efficiently and with minimal guidance.  Reading part prints (GD&amp;T)
CAM programming (MasterCam)
G&amp;M code reading
Machine tool and material setup for CNC mills and lathes
Position will also be required to maintain a clean and safe work environment.
This opening is in a prototype shop atmosphere were tasking will change daily and the familiarity of multiple machine tools will be necessary.
</t>
    </r>
    <r>
      <rPr>
        <b/>
        <sz val="11"/>
        <color rgb="FF000000"/>
        <rFont val="Calibri"/>
        <family val="2"/>
        <scheme val="minor"/>
      </rPr>
      <t>Qualifications</t>
    </r>
    <r>
      <rPr>
        <sz val="11"/>
        <color indexed="8"/>
        <rFont val="Calibri"/>
        <family val="2"/>
        <scheme val="minor"/>
      </rPr>
      <t>:  Prefer Candidate to have 3 years plus experience in a machining environment.
***MOS: 91E</t>
    </r>
  </si>
  <si>
    <r>
      <rPr>
        <b/>
        <sz val="11"/>
        <color rgb="FF000000"/>
        <rFont val="Calibri"/>
        <family val="2"/>
        <scheme val="minor"/>
      </rPr>
      <t>25-6371, Length 1 Year:</t>
    </r>
    <r>
      <rPr>
        <sz val="11"/>
        <color indexed="8"/>
        <rFont val="Calibri"/>
        <family val="2"/>
        <scheme val="minor"/>
      </rPr>
      <t xml:space="preserve">
This is an Executive Assistant to support a Department Head within the Corporate Operations Department.
Manage complex calendars and schedules, prioritizing appointments and resolving conflicts effectively
Draft and edit correspondence, presentations, and other documents, maintaining a high level of professionalism and attention to detail.
Manage internal and external communications.
Plan and execute meetings and events, including logistics, catering, and materials.
Conduct research and gather information as needed, utilizing various resources.
Maintain confidential files and records, ensuring accuracy and accessibility.
Anticipate the needs of the executive team and proactively address them.
Serve as a liaison between the executive team and other departments within the organization. This position will be responsible for managing
official communications. Correspondence Management, to include drafting, reviewing and routing official correspondence.
</t>
    </r>
    <r>
      <rPr>
        <b/>
        <sz val="11"/>
        <color rgb="FF000000"/>
        <rFont val="Calibri"/>
        <family val="2"/>
        <scheme val="minor"/>
      </rPr>
      <t>Qualifications</t>
    </r>
    <r>
      <rPr>
        <sz val="11"/>
        <color indexed="8"/>
        <rFont val="Calibri"/>
        <family val="2"/>
        <scheme val="minor"/>
      </rPr>
      <t>:  Correspondence Experience
Experience with project management
Proficiency in Microsoft Office Suite
Experience with data visualization tools such as PowerBI</t>
    </r>
  </si>
  <si>
    <r>
      <rPr>
        <b/>
        <sz val="11"/>
        <color rgb="FF000000"/>
        <rFont val="Calibri"/>
        <family val="2"/>
        <scheme val="minor"/>
      </rPr>
      <t>25-6364, Length 1 year:</t>
    </r>
    <r>
      <rPr>
        <sz val="11"/>
        <color indexed="8"/>
        <rFont val="Calibri"/>
        <family val="2"/>
        <scheme val="minor"/>
      </rPr>
      <t xml:space="preserve">
Duties and Responsibilities: Serves as technical subject matter expert, providing the local investigation and assessment capability for all non-Inspector General related command needs. Conducts investigations, inquiries and internal reviews as tasked, develops evidence-based findings and conclusions, prepares investigation reports, and makes relevant and actionable recommendations where appropriate. Engages with the Commanding Officer, Technical Director, Chief of Staff and other management officials as necessary to provide updates on all current activities/efforts, and to discuss ongoing issues or areas of concern. Leads development of relevant instructions, notices, standard operating procedures and other correspondence related to Office of Investigations and Assessment (OIA) functions and programs.
</t>
    </r>
    <r>
      <rPr>
        <b/>
        <sz val="11"/>
        <color rgb="FF000000"/>
        <rFont val="Calibri"/>
        <family val="2"/>
        <scheme val="minor"/>
      </rPr>
      <t>Qualifications</t>
    </r>
    <r>
      <rPr>
        <sz val="11"/>
        <color indexed="8"/>
        <rFont val="Calibri"/>
        <family val="2"/>
        <scheme val="minor"/>
      </rPr>
      <t>:  Submit resume and last three FITREPs.</t>
    </r>
  </si>
  <si>
    <r>
      <rPr>
        <b/>
        <sz val="11"/>
        <color rgb="FF000000"/>
        <rFont val="Calibri"/>
        <family val="2"/>
        <scheme val="minor"/>
      </rPr>
      <t>25-6336, Length 1 Year:</t>
    </r>
    <r>
      <rPr>
        <sz val="11"/>
        <color indexed="8"/>
        <rFont val="Calibri"/>
        <family val="2"/>
        <scheme val="minor"/>
      </rPr>
      <t xml:space="preserve">
This role is responsible for managing and coordinating administrative services vital to the effective functioning of the Activity. It involves developing and implementing procedures and policies, resolving conflicts in administrative processes, maintaining communication with higher headquarters, and composing both technical and non-technical correspondence. Additionally, the position covers task management, scheduling, visitor screening, and providing specialized support across various departments, including roles like ALERT Action Officer and staff training administrator.
Candidates should have a strong grasp of organizational structures and administrative functions, combined with expertise in policies and regulatory compliance across both military and civilian sectors. They need to excel in analytical problem-solving, maintain strong verbal and written communication, and be proficient with modern software for managing documents and schedules, ensuring efficient workflow amid complex challenges.
</t>
    </r>
    <r>
      <rPr>
        <b/>
        <sz val="11"/>
        <color rgb="FF000000"/>
        <rFont val="Calibri"/>
        <family val="2"/>
        <scheme val="minor"/>
      </rPr>
      <t>Qualifications</t>
    </r>
    <r>
      <rPr>
        <sz val="11"/>
        <color indexed="8"/>
        <rFont val="Calibri"/>
        <family val="2"/>
        <scheme val="minor"/>
      </rPr>
      <t>:  Civilian experience will be considered for this position.</t>
    </r>
  </si>
  <si>
    <t>25-6376</t>
  </si>
  <si>
    <t>LVC SCI/SAP FST-O Operations Manager</t>
  </si>
  <si>
    <t>Norfolk</t>
  </si>
  <si>
    <t>25-6389</t>
  </si>
  <si>
    <t>AH64 Maintenance test Pilot</t>
  </si>
  <si>
    <t>25-6390</t>
  </si>
  <si>
    <t>CH47 Maintenance Test Pilot</t>
  </si>
  <si>
    <r>
      <rPr>
        <b/>
        <sz val="11"/>
        <color rgb="FF000000"/>
        <rFont val="Calibri"/>
        <family val="2"/>
        <scheme val="minor"/>
      </rPr>
      <t>25-6376, Length 1 Year:</t>
    </r>
    <r>
      <rPr>
        <sz val="11"/>
        <color indexed="8"/>
        <rFont val="Calibri"/>
        <family val="2"/>
        <scheme val="minor"/>
      </rPr>
      <t xml:space="preserve">
Duties and Responsibilities: Serves as the government exercise technical lead providing Operational Level of War (OLW) event design, simulation and C4I architecture subject matter expertise across event planning, testing, and execution. Serves as overall Technical Syndicate Lead for Large Scale Exercise (LSE) planning, testing, and execution. Serves as the Navy's operational level to tactical level (OL-TL) SME, supporting OL-TL training solutions that support the integration of concepts in designated Combatant Commander (CCDR), Joint, and service-only exercises to further Navy advanced-level warfighter training.  Travel in support of event planning and execution required (approx. 10%). Night/Weekend hours occasionally required in support of designated scheduled CCDR training events. Support location is Navy Warfare Development Center (NWDC), Bldg O-27, Naval Station Norfolk. Send resume and OER (last information required to determine fit. 
Qualifications:  MOS 57A
Joint Live, Virtual, and Constructive (JLVC) technical experience in planning and execution of Combatant
Commander (CCDR) exercises.
***TS/SCI required. Ability to obtain SAP access preferred.***
Please send resume and last 3 OERs.</t>
    </r>
  </si>
  <si>
    <r>
      <rPr>
        <b/>
        <sz val="11"/>
        <color rgb="FF000000"/>
        <rFont val="Calibri"/>
        <family val="2"/>
        <scheme val="minor"/>
      </rPr>
      <t>25-6389,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H64D/E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MOS: 152H/G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(Secret)***Applicants must email the following documents to leanne.felvus-webb.mil@mail.mil for consideration***
Professional Resume
Military Bio
Last three evaluations
DA 705/5500
Soldier Talent Profile
Chain of Command Contact Info (email/phone#)</t>
    </r>
  </si>
  <si>
    <r>
      <rPr>
        <b/>
        <sz val="11"/>
        <color rgb="FF000000"/>
        <rFont val="Calibri"/>
        <family val="2"/>
        <scheme val="minor"/>
      </rPr>
      <t>25-6390,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H47F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
***Applicants must email the following documents to leanne.felvus-webb.mil@mail.mil for consideration***
Professional Resume
Military Bio
Last three evaluations
DA 705/5500
Soldier Talent Profile
Chain of Command Contact Info (email/phone#)</t>
    </r>
  </si>
  <si>
    <t>E1:E2:E3:E4:E5:E6</t>
  </si>
  <si>
    <r>
      <rPr>
        <b/>
        <sz val="11"/>
        <color rgb="FF000000"/>
        <rFont val="Calibri"/>
        <family val="2"/>
        <scheme val="minor"/>
      </rPr>
      <t>25-6305, Length 365 days</t>
    </r>
    <r>
      <rPr>
        <sz val="11"/>
        <color indexed="8"/>
        <rFont val="Calibri"/>
        <family val="2"/>
        <scheme val="minor"/>
      </rPr>
      <t>: A Security Guard protects personnel, property, and technologies at Army installations by controlling access, verifying credentials, and responding to security threats. Duties include vehicle and personnel inspections, responding to emergencies, patrolling, and liaising with law enforcement. The Guard enforces regulations, detains suspects, provides first aid, and maintains records. This role requires independent decision-making, sometimes under stressful conditions, and may involve exposure to various hazards. Patrols assigned post on foot or in vehicle. Detects and observes any unusual or abnormal condition, assesses the situation, and institutes emergency procedures by radio or telephone. Acts to prevent destruction/loss of property, protect people, or overcome and apprehend persons that precipitated the emergency. Qualifications: MOS: 31B AFSC: 3PX01 Clearance: SECRET or Interim SECRET Must be able to pass a Physical Agility Test: (1.5 mile run in 17:30 or less and at least 19 push ups) Must pass a LEWTAQ (Law Enforcement) Weapon Qualification with both the M17 and M4A1 No profiles with limitations to running or lifting or preventing an individual from completing the PAT ***Applicants must email the following documents to leanne.felvus-webb.mil@mail.mil for consideration*** Professional Resume Military Bio Last three evaluations (if applicable) Soldier Talent Profile</t>
    </r>
  </si>
  <si>
    <t>24-6490</t>
  </si>
  <si>
    <t>Boyers</t>
  </si>
  <si>
    <t>25-6302</t>
  </si>
  <si>
    <t>EEO Statistician</t>
  </si>
  <si>
    <t>25-6360</t>
  </si>
  <si>
    <t>USACE - New England District (NAE)</t>
  </si>
  <si>
    <t>Project Engineer/Manager</t>
  </si>
  <si>
    <t>E6:E7:O2:O3:W2:W3</t>
  </si>
  <si>
    <t>25-6384</t>
  </si>
  <si>
    <t>AVIATION OPS SERGEANT</t>
  </si>
  <si>
    <t>25-6385</t>
  </si>
  <si>
    <t>S4 OIC</t>
  </si>
  <si>
    <t>W2:W3</t>
  </si>
  <si>
    <t>25-6395</t>
  </si>
  <si>
    <t>Division Analyst/Advisor</t>
  </si>
  <si>
    <t>25-6396</t>
  </si>
  <si>
    <t>25-6397</t>
  </si>
  <si>
    <t>25-6398</t>
  </si>
  <si>
    <t xml:space="preserve">DLA Energy – HQ </t>
  </si>
  <si>
    <t>Logistics Management Specialist</t>
  </si>
  <si>
    <t>25-6399</t>
  </si>
  <si>
    <t>Operations Research Analyst</t>
  </si>
  <si>
    <t>O2:O3:O4:O5</t>
  </si>
  <si>
    <t>25-6400</t>
  </si>
  <si>
    <t>Military Protocol Officer</t>
  </si>
  <si>
    <t>25-6401</t>
  </si>
  <si>
    <t>Resource Analyst/Budget Execution Analyst</t>
  </si>
  <si>
    <t>25-6403</t>
  </si>
  <si>
    <t>USACE Quality Assurance Supervisor &amp; Zone Manager</t>
  </si>
  <si>
    <t>25-6404</t>
  </si>
  <si>
    <t>Business Management Analyst</t>
  </si>
  <si>
    <t>E4:E5:E6:E7:E8:E9:O1:O2:O3:O4:O5:W1:W2:W3:W4:W5</t>
  </si>
  <si>
    <t>25-6405</t>
  </si>
  <si>
    <t>Explosive Handler</t>
  </si>
  <si>
    <t>25-6406</t>
  </si>
  <si>
    <t>Watercraft Operations</t>
  </si>
  <si>
    <t>25-6408</t>
  </si>
  <si>
    <t>Key and Lock Custodian</t>
  </si>
  <si>
    <t>25-6409</t>
  </si>
  <si>
    <t>General Equipment Mechanic - Forklift Operator</t>
  </si>
  <si>
    <t>25-6410</t>
  </si>
  <si>
    <t>Machine Tool Operator</t>
  </si>
  <si>
    <t>25-6411</t>
  </si>
  <si>
    <t>25-6412</t>
  </si>
  <si>
    <t>Budget Analyst</t>
  </si>
  <si>
    <t>25-6414</t>
  </si>
  <si>
    <t>Funds Certifier</t>
  </si>
  <si>
    <r>
      <rPr>
        <b/>
        <sz val="11"/>
        <color rgb="FF000000"/>
        <rFont val="Calibri"/>
        <family val="2"/>
        <scheme val="minor"/>
      </rPr>
      <t>25-6400, Length 1 Year:</t>
    </r>
    <r>
      <rPr>
        <sz val="11"/>
        <color indexed="8"/>
        <rFont val="Calibri"/>
        <family val="2"/>
        <scheme val="minor"/>
      </rPr>
      <t xml:space="preserve">
The Military Protocol Officer is responsible for planning, coordinating, and executing all aspects of military protocol, ceremonies, and official functions. This includes ensuring adherence to military customs, courtesies, and traditions while facilitating effective communication and positive relationships with military personnel, civilian dignitaries and personnel, and foreign officials.
Essential Duties and Responsibilities:
• Ceremony Planning and Execution: Plans and executes military ceremonies, including changes of command, award ceremonies, and official visits. This involves coordinating logistics, arranging seating plans, preparing scripts, and directing rehearsals.
• Protocol Advisement: Provides expert advice and guidance to commanders and staff on matters of military protocol, etiquette, and customs. This includes advising on proper forms of address, order of precedence, flag etiquette, and dress regulations.
• Distinguished Visitor Management: Coordinates all aspects of visits by distinguished visitors, including itinerary development, transportation arrangements, accommodation, security, and liaison with visiting delegations.
• Correspondence and Communication: Drafts and reviews official correspondence, invitations, and other communication materials, ensuring adherence to proper military protocol and formatting.
• Flag Etiquette and Display: Ensures the proper display and handling of flags, including national, organizational, and personal flags, in accordance with regulations.
• Gifts and Honors: Manages the exchange of official gifts and honors, ensuring compliance with regulations and cultural sensitivities.
• Budget Management: Develops and manages the protocol budget, tracking expenditures and ensuring cost-effectiveness.
• Training and Education: Provides training and education to personnel on military protocol, policy, customs, and etiquette.
• Relationship Management: Builds and maintains strong relationships with key stakeholders, including military personnel, civilian dignitaries/personnel, and foreign officials.
• Research and Development: Stays abreast of current protocol procedures, regulations, and best practices.
• Policy: Drafts command policy and procedures regarding Distinguished Visitors and ensures command staff are adhering to command policy.
Qualifications:  Secret required. Bachelor's degree preferred. Extensive experience (4 years +) in military protocol may be substituted for education. May require occasional travel. Comprehensive knowledge of military (foreign a plus) customs, courtesies, and traditions with strong organizational, planning, and execution skills. Excellent communication, interpersonal, and diplomacy skills and the ability to work independently and as part of a team. Proficiency in Microsoft Office Suite.</t>
    </r>
  </si>
  <si>
    <r>
      <rPr>
        <b/>
        <sz val="11"/>
        <color rgb="FF000000"/>
        <rFont val="Calibri"/>
        <family val="2"/>
        <scheme val="minor"/>
      </rPr>
      <t>25-6230 Length 420 days:</t>
    </r>
    <r>
      <rPr>
        <sz val="11"/>
        <color indexed="8"/>
        <rFont val="Calibri"/>
        <family val="2"/>
        <scheme val="minor"/>
      </rPr>
      <t xml:space="preserve"> Fires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</si>
  <si>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25-6406, Length 1 Year:</t>
    </r>
    <r>
      <rPr>
        <sz val="11"/>
        <color indexed="8"/>
        <rFont val="Calibri"/>
        <family val="2"/>
        <scheme val="minor"/>
      </rPr>
      <t xml:space="preserve">
SSM will perform wide range of watercraft operations, maintenance; supervise and participate in the maintenance, repair and inspections of watercraft ensuring compliance with safety standards and regulations. Oversees navigation, piloting and safe maneuvering of watercraft.  mariner duties; responsible for navigation, cargo operations and supervising fixed post security operations located within the interior and waterways of MOTCO installations or at perimeter gates. Controls access to sensitive/restricted areas where there is potential for breach of security, public safety or public health. Provide security over-watch at control points, waterway point of entrance to ensure safety/security of all MOTCO customers and employees. Provides specialized Harbor patrol and traffic control services in connection with ceremonies, parades, emergency situations, and similar events to include directing traffic. Provide effective communications and superior customer service to all personnel within the installation. Be responsible for utilizing a variety of technology-based systems and must have sufficient working knowledge of Microsoft based products. Knowledge of effective communications utilizing two-way radio systems.
Qualifications:  Secret clearance, 88K MOS</t>
    </r>
  </si>
  <si>
    <r>
      <rPr>
        <b/>
        <sz val="11"/>
        <color rgb="FF000000"/>
        <rFont val="Calibri"/>
        <family val="2"/>
        <scheme val="minor"/>
      </rPr>
      <t>25-6404, Length 1 Year:</t>
    </r>
    <r>
      <rPr>
        <sz val="11"/>
        <color indexed="8"/>
        <rFont val="Calibri"/>
        <family val="2"/>
        <scheme val="minor"/>
      </rPr>
      <t xml:space="preserve">
***Applicants must email the following documents to leanne.felvus-webb.mil@mail.mil for consideration***
Professional Resume and Military Bio
The Business Management Systems Specialist at Crane Army Ammunition Activity (CAAA) is responsible for integrating, modernizing, and sustaining business management systems. This role involves leading modernization efforts for Enterprise Resource Planning (ERP), Material Requirements Planning (MRP), Enterprise Data Warehouse (EDW), Logistic Modernization Program (LMP) SAP software applications, Extended Warehouse Management (EWM), General Fund Enterprise Business System (GFEBS), and Financial Improvement &amp; Audit Readiness (FIAR). The specialist analyzes, develops, and implements best business practices while coordinating modernization services across the organization. Additionally, they oversee data quality audits, ensure compliance with regulations, and provide technical guidance to leadership.
NB: Please ensure that every application and resume received in response to the job advertisement is forwarded. Civilian experience will be considered for this position.
Qualifications:  The Business Management Systems Specialist ensures the integration, modernization, and management of business systems, requiring expertise in ERP, financial appropriations, acquisition processes, and military operations. Strong leadership, problem-solving, and coordination skills are essential for optimizing workflows and improving operational efficiency across Crane Army Ammunition Activity.</t>
    </r>
  </si>
  <si>
    <r>
      <rPr>
        <b/>
        <sz val="11"/>
        <color rgb="FF000000"/>
        <rFont val="Calibri"/>
        <family val="2"/>
        <scheme val="minor"/>
      </rPr>
      <t>25-6405, Length 1 Year:</t>
    </r>
    <r>
      <rPr>
        <sz val="11"/>
        <color indexed="8"/>
        <rFont val="Calibri"/>
        <family val="2"/>
        <scheme val="minor"/>
      </rPr>
      <t xml:space="preserve">
***Applicants must email the following documents to leanne.felvus-webb.mil@mail.mil for consideration***
Professional Resume
Military Bio
The Ammunition Handler is responsible for transporting, storing, inspecting, and assembling various types of ammunition and explosive materials. They move components between storage and production areas, assist in the manufacturing and modification of munitions, and operate material handling equipment for loading and unloading shipments. The role includes repackaging damaged containers, ensuring proper labeling and documentation, and conducting inspections to identify deterioration or safety hazards. Additionally, they perform duties at ammunition burning grounds and demolition ranges, handling explosive disposal and ignition procedures while following strict safety protocols.
NB: Please ensure that every application and resume received in response to the job advertisement is forwarded. Civilian experience will be considered for this position.
Qualifications:  Candidates should have experience in ammunition handling, storage, and transportation, with knowledge of military regulations and safety procedures for explosives. They must be skilled in operating material handling equipment, performing inspections, and following disposal protocols. Strong attention to detail, physical stamina, and the ability to work in hazardous environments are essential. Prior experience in munitions logistics or explosive ordnance handling is preferred.</t>
    </r>
  </si>
  <si>
    <r>
      <rPr>
        <b/>
        <sz val="11"/>
        <color rgb="FF000000"/>
        <rFont val="Calibri"/>
        <family val="2"/>
        <scheme val="minor"/>
      </rPr>
      <t>25-6408, Length 1 Year:</t>
    </r>
    <r>
      <rPr>
        <sz val="11"/>
        <color indexed="8"/>
        <rFont val="Calibri"/>
        <family val="2"/>
        <scheme val="minor"/>
      </rPr>
      <t xml:space="preserve">
***Applicants must email the following documents to leanne.felvus-webb.mil@mail.mil for consideration***
Professional Resume
Military Bio
The Key and Lock Custodian works under the supervision of the Depot Operations Director, independently managing all aspects of key and lock control within the Depot Operations Directorate. The custodian ensures compliance with security regulations, oversees procurement, issuance, and accountability of keys and locks, and provides technical guidance to leadership on key control procedures. The role requires conducting inspections, training personnel, and investigating lost or stolen keys while maintaining an accurate database of all assigned keys.
NB: Please ensure that every application and resume received in response to the job advertisement is forwarded. Civilian experience will be considered for this position.
Qualifications:  MOS: 92Y,91E   AFSC: 2S0X1
The Key and Lock Custodian ensures compliance with security regulations, manages inventory, oversees key control operations, and conducts personnel screenings for access authorization. The role requires strong organizational, investigative, and administrative skills to maintain accountability and support security protocols.</t>
    </r>
  </si>
  <si>
    <r>
      <rPr>
        <b/>
        <sz val="11"/>
        <color rgb="FF000000"/>
        <rFont val="Calibri"/>
        <family val="2"/>
        <scheme val="minor"/>
      </rPr>
      <t>25-6409, Length 1 Year:</t>
    </r>
    <r>
      <rPr>
        <sz val="11"/>
        <color indexed="8"/>
        <rFont val="Calibri"/>
        <family val="2"/>
        <scheme val="minor"/>
      </rPr>
      <t xml:space="preserve">
***Applicants must email the following documents to leanne.felvus-webb.mil@mail.mil for consideration***
Professional Resume
Military Bio
This position involves maintaining, repairing, and modifying complex machinery and equipment that use mechanical, electrical, hydraulic, and pneumatic systems. Responsibilities include troubleshooting, installation, fabrication of components, electrical maintenance, and non-destructive testing. Additional duties include handling lifting equipment, rigging, welding, piping system repairs, and structural modifications while ensuring compliance with safety standards.
NB: Please ensure that every application and resume received in response to the job advertisement is forwarded. Civilian experience will be considered for this position.
Qualifications:  MOS: 91E    AFSC: 2A7X1
Candidates must have expertise in electrical, hydraulic, and pneumatic systems, along with industrial electronics and mechanical repairs. Skills in precision handwork, circuit troubleshooting, blueprint interpretation, and rigging operations are necessary. The role requires strong physical endurance, knowledge of safety protocols, and proficiency in handling high-pressure systems, motor vehicles, and material-handling equipment.</t>
    </r>
  </si>
  <si>
    <r>
      <rPr>
        <b/>
        <sz val="11"/>
        <color rgb="FF000000"/>
        <rFont val="Calibri"/>
        <family val="2"/>
        <scheme val="minor"/>
      </rPr>
      <t>25-6410, Length 1 Year:</t>
    </r>
    <r>
      <rPr>
        <sz val="11"/>
        <color indexed="8"/>
        <rFont val="Calibri"/>
        <family val="2"/>
        <scheme val="minor"/>
      </rPr>
      <t xml:space="preserve">
***Applicants must email the following documents to leanne.felvus-webb.mil@mail.mil for consideration***
Professional Resume
Military Bio
The machinist operates conventional and computer-controlled machining equipment to produce precision parts, ensuring proper alignment, setup, and tooling adjustments. They perform minor machine setup modifications, inspect finished products using measurement instruments, and complete daily documentation for quality control and maintenance. Responsibilities also include general machine upkeep, material disposition, and adherence to prescribed shop methods to meet accuracy and safety standards. Under supervision, the machinist ensures compliance with machining guidelines, reporting complex setup needs to higher-level personnel.
NB: Please ensure that every application and resume received in response to the job advertisement is forwarded. Civilian experience will be considered for this position.
Qualifications:  MOS: 91E   AFSC: 2A7X1
Candidates must have expertise in operating machining tools, using measurement instruments, and interpreting blueprints. Strong attention to detail, adherence to safety protocols, and physical ability to work in a manufacturing environment are essential. Prior machining experience is preferred.</t>
    </r>
  </si>
  <si>
    <r>
      <rPr>
        <b/>
        <sz val="11"/>
        <color rgb="FF000000"/>
        <rFont val="Calibri"/>
        <family val="2"/>
        <scheme val="minor"/>
      </rPr>
      <t>25-6411, Length 1 Year:</t>
    </r>
    <r>
      <rPr>
        <sz val="11"/>
        <color indexed="8"/>
        <rFont val="Calibri"/>
        <family val="2"/>
        <scheme val="minor"/>
      </rPr>
      <t xml:space="preserve">
***Applicants must email the following documents to leanne.felvus-webb.mil@mail.mil for consideration***
Professional Resume
Military Bio
The Operations Research Analyst conducts statistical analysis and mathematical studies to enhance munitions sustainment and readiness. This role involves designing and executing Operations Research/Systems Analysis/Risk Analysis (OR/SA/RA) methodologies to assess stockpile munition readiness, optimize logistics operations, and support command decision-making. The analyst applies descriptive statistics, modeling, simulation tools, and data mining to evaluate resource requirements and improve operational efficiency. Additionally, they collaborate with interdisciplinary teams, validate mathematical models, and provide recommendations for optimizing munitions logistics and readiness.
NB: Please ensure that every application and resume received in response to the job advertisement is forwarded. Civilian experience will be considered for this position.
Qualifications:  MOS: FA49   AFSC: 15AX
The Operations Research Analyst applies statistical analysis and modeling to assess logistics and munitions readiness, optimizing resources and improving efficiency. Strong analytical, problem-solving, and communication skills are essential for interpreting data, collaborating with teams, and advising leadership on strategic decisions.</t>
    </r>
  </si>
  <si>
    <r>
      <rPr>
        <b/>
        <sz val="11"/>
        <color rgb="FF000000"/>
        <rFont val="Calibri"/>
        <family val="2"/>
        <scheme val="minor"/>
      </rPr>
      <t>25-6412, Length 1 Year:</t>
    </r>
    <r>
      <rPr>
        <sz val="11"/>
        <color indexed="8"/>
        <rFont val="Calibri"/>
        <family val="2"/>
        <scheme val="minor"/>
      </rPr>
      <t xml:space="preserve">
***Applicants must email the following documents to leanne.felvus-webb.mil@mail.mil for consideration***
Professional Resume
Military Bio
The Budget Analyst assists manpower specialists in workforce planning by providing Army Management Structure codes and Table of Distribution and Allowances requirements. They collaborate with various agencies to shape workforce structures using predictive models and performance systems. The analyst develops monthly budget execution plans, compares actual performance against projections, and recommends corrective actions to improve financial accuracy. They forecast expenses and revenues, manage budget line items, and advise directors on strategic financial decisions. Additionally, they create reports to enhance decision-making, predict operational fluctuations, and ensure long-term financial stability. The role also involves reviewing labor, production, and management controls to maintain program integrity within a dynamic funding environment.
NB: Please ensure that every application and resume received in response to the job advertisement is forwarded. Civilian experience will be considered for this position.
Qualifications:  MOS: 36A, 36A, 51C  AFSC: 6F0X1, 65FX
This role requires expertise in finance, budgeting, and workforce planning, with strong analytical, technical, and communication skills to manage financial operations and advise stakeholders. Candidates should be proficient in budget management software, financial forecasting, and regulatory compliance. Prior experience in federal budgeting, financial reporting, and workforce analysis is preferred.</t>
    </r>
  </si>
  <si>
    <r>
      <rPr>
        <b/>
        <sz val="11"/>
        <color rgb="FF000000"/>
        <rFont val="Calibri"/>
        <family val="2"/>
        <scheme val="minor"/>
      </rPr>
      <t>25-6302, Length 1 Year</t>
    </r>
    <r>
      <rPr>
        <sz val="11"/>
        <color indexed="8"/>
        <rFont val="Calibri"/>
        <family val="2"/>
        <scheme val="minor"/>
      </rPr>
      <t xml:space="preserve">
***Applicants must email the following documents to leanne.felvus-webb.mil@mail.mil for consideration***
Professional Resume
Military Bio
Last three evaluations
OEEO Statisticians will work on collecting, analyzing, interpreting, and reporting on EEO data to help the organization make informed decisions and solve problems. 
Core components:
• Collecting and Analyzing EEO Data
• Interpreting data and Reporting to EEO Management.
• Report writing
• Recommending improvements
• Other duties as assigned
-Civilian experience will be considered for this position.
Qualifications:  • Excellent analytical, problem-solving, and communication skills.
• Ability to work independently and as part of a team.
• Experience in developing and implementing policies.
• Experience in developing Standard Operating Procedures.
• Knowledge in use of Excel, PowerPoint and Word.
-Minimum clearance required for position: Secret Clearance.</t>
    </r>
  </si>
  <si>
    <r>
      <rPr>
        <b/>
        <sz val="11"/>
        <color rgb="FF000000"/>
        <rFont val="Calibri"/>
        <family val="2"/>
        <scheme val="minor"/>
      </rPr>
      <t>24-6490, Length 1 Year:</t>
    </r>
    <r>
      <rPr>
        <sz val="11"/>
        <color indexed="8"/>
        <rFont val="Calibri"/>
        <family val="2"/>
        <scheme val="minor"/>
      </rPr>
      <t xml:space="preserve">
Incumbent serves as an Inventory Management Specialist, to the Accountable Property Officer for DCSA activities worldwide. Participates in the execution and planning of assignments in the areas of accountable property and supply. Participates in procurement, accountability, disposition and audit trail procedures for an account in excess of $300M. Maintains all records pertaining to equipment and supplies in current status and prepares related reports, to include Report of Survey and Government Property Lost or Destroyed. Monitors entire cycle of all property supplies and equipment from acquisition to disposal to ensure each item is properly recorded in the inventory. Determines accuracy of property and supply record. Approves and records adjustments after appropriate investigation. Prepares required correspondence relative to changes to procedures involving supply, authorization and funds control on all supplies and equipment. Reviews, evaluates and makes recommendations regarding the acquisition of equipment and supplies. Analyzes accountable records for inclusion in plans related to replacement, lease or local purchase. Ensures that all applicable items of accountability are documented and input into the system for accountable purposes. Serves as the point of contact for issues pertaining to accountability of DCSA property. Performs liaison with DCSA personnel to clarify procedures and policy and otherwise assure that property accountability is functioning efficiently and effectively. Applies technical and subject matter knowledge in problem solving and provides technical advice and guidance to DCSA personnel regarding the property accountability system and procedural/policy guidelines.
Qualifications:  Knowledge of a wide range of Federal stock record systems, processes, policies, procedures, and regulations.
Knowledge of Defense Property Accounting Systems.
Knowledge of inventory management procedures.
Knowledge of the relationship between property book and stock accounting systems.
Civilian experience will be considered for eligibility.
Ability to perform assignments, operations and/or procedures in providing.
Secret security clearance level required.
Knowledge of a wide range of Federal stock record systems, processes, policies, procedures, and regulations.
Knowledge of Defense Property Accounting Systems.
Knowledge of inventory management procedures.
Knowledge of the relationship between property book and stock accounting systems.
Civilian experience will be considered for eligibility.
Ability to perform assignments, operations and/or procedures in providing.
Secret security clearance level required.
Applications must provide the following documents:
· Military Bio
· Professional Resume
· Last three evaluations</t>
    </r>
  </si>
  <si>
    <r>
      <rPr>
        <b/>
        <sz val="11"/>
        <color rgb="FF000000"/>
        <rFont val="Calibri"/>
        <family val="2"/>
        <scheme val="minor"/>
      </rPr>
      <t>25-6399, Length 1 Year:</t>
    </r>
    <r>
      <rPr>
        <sz val="11"/>
        <color indexed="8"/>
        <rFont val="Calibri"/>
        <family val="2"/>
        <scheme val="minor"/>
      </rPr>
      <t xml:space="preserve">
This position serves as an operations research analyst (ORSA) within the Working Capital Fund Costing, Pricing and Analytics Branch of DCSA's Office of the Chief Financial Officer.  As part of a team, this ORSA will apply a comprehensive understanding of scientific and analytical methods to advanced decision-making and problem-solving within the Agency. This will be accomplished through the use of computer-based mathematical and
financial models, and decision-making tools, while employing analytic techniques to improve mission efficiency and cost effectiveness within the Agency.  This work will focus on optimizing operational and financial processes and procedures by breaking down complex problems into smaller components, and solving them using mathematical analyses.  These analyses will consist of short-term and long-term challenges and studies that directly impact the MILDEPs at both the working level and the SES/GO level. These impacts include improved operational and financial processes and policy and other decisions founded on the recommendations provided to SES/GO levels based on employment of operations research techniques and model outputs.  Daily operations include serving as a subject matter expert in the field of operations research conducting analyses that support the costing and pricing of personnel security products and services.  This position will establish a connection within the Department of Defense between DCSA and the Army/AirForce providing an officer with the opportunity to employ operations research expertise and personnel security mission experience within an intelligence agency that will have enduring and resounding impacts on all of the MILDEPs.  DCSA welcomes the opportunity for a qualified candidate to become part of the DCSA team, bridging a gap, resulting in a symbiotic relationship that inspires collaboration, innovation, and ultimately mutual benefit between Army/AirForce and DCSA.
Civilian experience will be considered for the position.
Other duty locations will be considered on a case-by-case basis.
Qualifications:
1) Knowledge and abilities for modeling and simulation
2) A requisite capability in mathematics
3) Expert level skills in Microsoft excel  
Secret Clearance required for position.
***Applicants must email the following documents to leanne.felvus-webb.mil@mail.mil for consideration***
Professional Resume
Military Bio
Last three evaluations</t>
    </r>
  </si>
  <si>
    <r>
      <rPr>
        <b/>
        <sz val="11"/>
        <color rgb="FF000000"/>
        <rFont val="Calibri"/>
        <family val="2"/>
        <scheme val="minor"/>
      </rPr>
      <t>25-6401, Length 1 Year:</t>
    </r>
    <r>
      <rPr>
        <sz val="11"/>
        <color indexed="8"/>
        <rFont val="Calibri"/>
        <family val="2"/>
        <scheme val="minor"/>
      </rPr>
      <t xml:space="preserve">
MULIPLE LOCATIONS: Quantico VA, Washington DC, Ft. Meade MD, Boyers PA
***Applicants must email the following documents to leanne.felvus-webb.mil@mail.mil for consideration***
Professional Resume
Military Bio
Last three evaluations 
Prepares, reviews, and provides updated financial information for monthly, quarterly, and yearly reconciliation and financial reporting. Performs as liaison between multiple program owners to realign spending authority to support critical mission requirements. Analyzes financial data, formulate recommendations, and presents analysis to program owners. Analyzes fiscal data to determine execution rate variances. Collaborates with mission owners to develop effective resource allocation strategies, track execution rates, and manage spend plan. Prepares status of funds reports and brief authoritative financial advice to the program office on matters concerning their obligations and expenditures on a weekly basis or as often as required. Generates and analyzes financial reports to track budget performance and identify variances. Completes execution analyses to support spend plan requirements. Facilitate weekly collaboration sessions with the mission owners. Monitors the performance of assigned programs against established budget targets. Researches and clears unmatched disbursement (UMD) transactions. Reviews dormant accounts to determine whether the obligations are still valid. Reviews and reconciles open commitments and unliquidated obligations (ULOs), promptly resolving discrepancies to maintain accurate financial reports. Validates contract execution and management in accordance with the DCSA guidance and DoD regulatory policy. Provides quality and professional customer support, fostering effective working relationships with customers and coworkers through collaboration, cooperation, and effective listening. Continuously works with customers to develop a mutual understanding of their requirements. Pays attention to crucial details and stays involved until all aspects of an issue are answered/resolved.
Civilian experience will be considered for this position.
Qualifications:  Applicant must have DoD financial management experience; budget experience preferred. Applicant must possess minimum AFSC skill level 6F031 or equivalent to qualify. Applicant must possess minimum DoD Financial Management Certification Program (DFMCP) Level 1 or equivalent. Completion of a fiscal law/appropriations law course is a requirement of the position. Experience with Oracle-based Enterprise Resource Planning (ERP) system (e.g., DAI, GFEBS, DEAMS) is preferred. Secret clearance required.</t>
    </r>
  </si>
  <si>
    <r>
      <rPr>
        <b/>
        <sz val="11"/>
        <color rgb="FF000000"/>
        <rFont val="Calibri"/>
        <family val="2"/>
        <scheme val="minor"/>
      </rPr>
      <t>25-6414, Length 1 Year:</t>
    </r>
    <r>
      <rPr>
        <sz val="11"/>
        <color indexed="8"/>
        <rFont val="Calibri"/>
        <family val="2"/>
        <scheme val="minor"/>
      </rPr>
      <t xml:space="preserve">
***Applicants must email the following documents to leanne.felvus-webb.mil@mail.mil for consideration***
MULIPLE LOCATIONS: Quantico VA, Washington DC, Ft. Meade MD, Boyers PA
Professional Resume
Military Bio
Last three evaluations
Perform primary duties as funds certifying official in accordance with DoD FMR Volume 5 Chapter 5, Certifying Officers, Departmental Accountable Officials, and Review Officials. Properly review purchase requisitions and obligation documents, to include all substantiating documentation, for adherence to DCSA guidance, DoD policy and appropriations law (purpose, time, and amount) prior to funds certification. Ensure transactions meet legal requirements for accuracy and completeness for authorized obligation/commitment. Ensure adequate substantiating documentation is available for each transaction. Conduct research on financial management policies and fiscal law to advise program owners and financial managers. Coordinate with program owners and financial managers to ensure any corrective actions related to purchase requisition errors are complied with. Prepare transactions for payment (via electronic or manual process), and official invoice (e.g., SF1164's, DD182's, etc.), including a certification statement, as required. Identify trends and Document standard operating procedures. Participate in the development and/or re-engineering of DCSA Financial Management operational processes to support both the General Fund and Working Capital Fund mission. Develop process to streamline the certification of funds and strengthen funds certification management controls in support of audit readiness. Maintain a professional working relationship with customers and stakeholders. Enhance customer engagement. Communicate in a professional manner both orally and in writing while maintaining satisfactory customer feedback. Provide responses to inquiries in a timely manner. Perform other duties, to include analysis and reporting activities, as assigned. 
Civilian experience will be considered for this position.
Qualifications:  MOS: 36B    AFSC: 6F0X1
Applicant must have DoD financial management experience; budget experience preferred. Applicant must possess minimum AFSC skill level 6F031 or equivalent to qualify. Applicant must possess minimum DoD Financial Management Certification Program (DFMCP) Level 1 or equivalent. Completion of a fiscal law/appropriations law course is a requirement of the position. Experience with Oracle-based Enterprise Resource Planning (ERP) system (e.g., DAI, GFEBS, DEAMS) is preferred. Secret clearance required.</t>
    </r>
  </si>
  <si>
    <r>
      <rPr>
        <b/>
        <sz val="11"/>
        <color rgb="FF000000"/>
        <rFont val="Calibri"/>
        <family val="2"/>
        <scheme val="minor"/>
      </rPr>
      <t>25-6360, Length 1 Year:</t>
    </r>
    <r>
      <rPr>
        <sz val="11"/>
        <color indexed="8"/>
        <rFont val="Calibri"/>
        <family val="2"/>
        <scheme val="minor"/>
      </rPr>
      <t xml:space="preserve">
Serve as a Project Engineer/Manger responsible for managing the efficient and effective coordination of a project. Candidate leads civil works projects and manages project delivery team execution. Typical projects include scoping, development, design, construction, management, and direction of initial outfitting equipment and furniture for facilities. Responsible for the overall management, control, coordination, and execution of assigned projects in accordance with the USACE Project Management Business Process. Leads a cross functional (Planning, Design, Cost Engineering, Construction, Real Estate, Contracting, etc.) project delivery team and serves as the spokesperson for assigned projects; develops, monitors, maintains, evaluates, and directs project schedules, budgets, and milestones in accordance with project management plans, elements of the district, stakeholders, and customers. Coordinates the planning, design, cost engineering, construction, and environmental restoration, etc. for projects of substantial scope and complexity. Measures and monitors performance to assure commitments of all parties are being maintained.
Qualifications:  Recommended for applicant to have or the ability to obtain Professional Engineer License and/or Project Management Professional certification.</t>
    </r>
  </si>
  <si>
    <r>
      <rPr>
        <b/>
        <sz val="11"/>
        <color rgb="FF000000"/>
        <rFont val="Calibri"/>
        <family val="2"/>
        <scheme val="minor"/>
      </rPr>
      <t>25-6403, Length 90 days:</t>
    </r>
    <r>
      <rPr>
        <sz val="11"/>
        <color indexed="8"/>
        <rFont val="Calibri"/>
        <family val="2"/>
        <scheme val="minor"/>
      </rPr>
      <t xml:space="preserve">
Serves as Quality Assurance (QA), Quality Assurance Supervisor (QAS) or Zone Manager (ZM) for debris removal for the Army Corps of Engineers response to Tropical Storm Helene. Training will be provided to gain additional responsibility on the North Carolina Debris Mission. 
Quality Assurance (QA) team members have these responsibilities for ensuring Quality Management for Debris Removal projects. As such, the QA role is an important part of the Quality Assurance Program for the contract work.
On order, USACE alerts and deploys capabilities under Stafford Act or USACE authorities, including Team Leaders (TL, Assistance Team Leaders (ATL), Subject Matter Experts (SME), and Planning Response Teams (PRT) supporting military installations under Title 10 and the Federal Emergency Management Agency (FEMA) under Stafford Act specific Mission Assignments (MA) within FEMA Regions III, IV, and/or V in response to the impacts of Hurricane Helene.</t>
    </r>
  </si>
  <si>
    <r>
      <rPr>
        <b/>
        <sz val="11"/>
        <color rgb="FF000000"/>
        <rFont val="Calibri"/>
        <family val="2"/>
        <scheme val="minor"/>
      </rPr>
      <t>25-6398, Length 1 Year:</t>
    </r>
    <r>
      <rPr>
        <sz val="11"/>
        <color indexed="8"/>
        <rFont val="Calibri"/>
        <family val="2"/>
        <scheme val="minor"/>
      </rPr>
      <t xml:space="preserve">
Serves as Logistics Management Specialist in the DLA Energy, Posture Planning Division, Fort Belvoir, Virginia, providing long-range view (forecasting three to ten years) of future global posture capabilities driven by global near-peer competition, changing energy landscape, and iterative geopolitical environmental scans. Responsible for global posture planning products for comprehensive supply chain risks and vulnerability scenarios, including supply chain disruptions, petroleum posture locations, and training exercises focused three years and beyond.
Considers results of current exercise scenarios and outcomes in development of future long-range focused plans. Reduces risk by assessing known contingency plan triggers and situations that activate a contingency plan. Creatively anticipates potential contingency plan triggers and unknown situations. Identifies stakeholders involved in long-range posture planning across the global energy landscape, and coordinates engagement leading to long-range focused plans. Organizes the incorporation of DLA Energy logistics capabilities into assessments. Analyzes requirements and posture planning towards meeting the DLA Director's Strategic Vision and internal goals.
Member will be the primary oversight of the Army program for global posture risk and supply chain disruption vulnerability scenarios, petroleum posture locations, training exercises focused three years and beyond, exercise outcomes in development of future long-range focused plans, and anticipatory contingency plan triggers.
Qualifications:  Must be O4. Security investigation needs to be initiated and completed in conjunction with these orders to perform duties assigned at the Top Secret (TS) level with Sensitive Compartmented Information (SCI) access.</t>
    </r>
  </si>
  <si>
    <r>
      <rPr>
        <b/>
        <sz val="11"/>
        <color rgb="FF000000"/>
        <rFont val="Calibri"/>
        <family val="2"/>
        <scheme val="minor"/>
      </rPr>
      <t>25-6396, Length 420 days:</t>
    </r>
    <r>
      <rPr>
        <sz val="11"/>
        <color indexed="8"/>
        <rFont val="Calibri"/>
        <family val="2"/>
        <scheme val="minor"/>
      </rPr>
      <t xml:space="preserve">
Serves as Civil Engineer (CE) for the Office of the Program Manager, Saudi Arabian National Guard Modernization Program (OPM-SANG). Responsible for the planning, coordination, and execution of all CE operations by OPM-SANG, including a multi-billion-dollar Foreign Military Sales (FMS) program as well as advisory and partnership operations with the Saudi Arabian National Guard (SANG). Responsible for training, readiness, and developing CE plans and policies orders in support of OPM-SANG operations. Directs CE forces in support of customers' requirements, and coordinates training with SANG.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</si>
  <si>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r>
      <rPr>
        <b/>
        <sz val="11"/>
        <color rgb="FF000000"/>
        <rFont val="Calibri"/>
        <family val="2"/>
        <scheme val="minor"/>
      </rPr>
      <t>25-6397, Length 420 days:</t>
    </r>
    <r>
      <rPr>
        <sz val="11"/>
        <color indexed="8"/>
        <rFont val="Calibri"/>
        <family val="2"/>
        <scheme val="minor"/>
      </rPr>
      <t xml:space="preserve">
Serves as Engineer Tech for the Office of the Program Manager, Saudi Arabian National Guard Modernization Program (OPM-SANG). Responsible for producing architectural, structural, civil, and electrical drawings for the OPM-SANG in collaboration with the Ministry of National Guard (MNG). Produce installation maps using a GIS interface. Manage and inspect construction and maintenance contracts. Interpret plans, specifications, and other contract documents for MNG. Develop preliminary engineering designs, cost estimates, performance work
statements and specification for existing and proposed agencies. Perform standardized test on soils, asphalt, and
concrete.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</si>
  <si>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r>
      <rPr>
        <b/>
        <sz val="11"/>
        <color rgb="FF000000"/>
        <rFont val="Calibri"/>
        <family val="2"/>
        <scheme val="minor"/>
      </rPr>
      <t>25-6384, Length 1 Year</t>
    </r>
    <r>
      <rPr>
        <sz val="11"/>
        <color indexed="8"/>
        <rFont val="Calibri"/>
        <family val="2"/>
        <scheme val="minor"/>
      </rPr>
      <t xml:space="preserve">
-Maintains flight information on inbound and outbound --aircraft including coordinating with the proper agencies for overdue flights and/or alert crash crew for emergencies. Assists in maintaining current file on aircraft flying regulations and navigation information, such as Army, Department of Defense and Federal Aviation Administration regulations, Department of Defense flight information publications and aeronautical charts. Understands the CAFRS process and the criticality of updated flight record information. Understand maintenance operations and how it integrates into the mission orientation. Performs program analysis to support Republic of Singapore (RSAF) flight operations including planning and reporting. Analyze and evaluate unexpected changes and gaps in program plans and funding. Maintains Aviation Life Support Equipment (ALSE) for US and RSAF personnel.</t>
    </r>
  </si>
  <si>
    <r>
      <rPr>
        <b/>
        <sz val="11"/>
        <color rgb="FF000000"/>
        <rFont val="Calibri"/>
        <family val="2"/>
        <scheme val="minor"/>
      </rPr>
      <t>25-6385, Length 1 Year:</t>
    </r>
    <r>
      <rPr>
        <sz val="11"/>
        <color indexed="8"/>
        <rFont val="Calibri"/>
        <family val="2"/>
        <scheme val="minor"/>
      </rPr>
      <t xml:space="preserve">
United States Army flight training detachment S4 OIC and principle staff officer responsible for planning, coordinating,
and supervising all logistical functions for a Republic of Singapore Air Force (RSAF) foreign military sales (FMS)
program. Responsible for the supervision and development of NCOIC and two supply sergeants. Logistical focus on planning estimates/risk mitigation, synchronization, movement control, supply management, property accountability. Primary advisor to the Commander on all matters regarding logistical regulations, policy, and support. Direct management of logistics standing operating procedures and the Command Supply Discipline Program (CSDP). Candidate should be familiar with Government Purchase Card (GPC) program, Air Card program, Voyager Card management, HAZMAT operations, and Unit Movement Officer duties. S4 OIC position is a two-year opportunity with an optional extension after the first year.</t>
    </r>
  </si>
  <si>
    <r>
      <rPr>
        <b/>
        <sz val="11"/>
        <color rgb="FF000000"/>
        <rFont val="Calibri"/>
        <family val="2"/>
        <scheme val="minor"/>
      </rPr>
      <t>25-6395, Length 1 Year:</t>
    </r>
    <r>
      <rPr>
        <sz val="11"/>
        <color indexed="8"/>
        <rFont val="Calibri"/>
        <family val="2"/>
        <scheme val="minor"/>
      </rPr>
      <t xml:space="preserve">
Position will serve as a senior analyst and advisor to AEA Division management on the evaluation of the effectiveness of program operations, productivity and efficiency. This includes planning, analysis, coordination, review and control of organizations programs. Continually monitors and analyzes projects and overall program directions based on the reviews, and provides vital data for participants in planning meetings. Performs research and analysis of data for compiling metrics to determine the health of the organization. Performs analysis of requirements such as personnel, technical gaps, metrics, etc ensuring correctness and consistency, and makes recommendations to organization managers on new direction and/or revisions. Participates in a variety of meetings and briefings to support the organization and Program Offices. Represents the organization on specialized and complex administrative areas. Employee provides authoritative advice in these complex areas of expertise and is accepted as accurate by management and used for decision making. Some of these duties will include being an HR liaison between managers &amp; department, CCDP Updates &amp; tour scheduling, Data Calls, Command Reports, Conference Packages, Training, Presentations and Sharepoint/TEAMS assistance.
Qualifications:  Maintain security clearance eligibility for access of SECRET.</t>
    </r>
  </si>
  <si>
    <t>25-6304, Length 1 Year: ***Applicants must email the following documents to leanne.felvus-webb.mil@mail.mil for consideration*** Professional Resume Military Bio Last three evaluations Soldier Talent Profile Military Police Officer for the Directorate of Emergency Services (DES) on an Army depot; providing police service/information and selective law enforcement activities which complement the Commander's law enforcement and security mission; responsible for the inspection of all commercial truck traffic entering the depot; perform random searches of vehicles entering the depot; control access to the installation by adhering to determined physical security measures; patrols Letterkenny Munitions Center (LEMC).</t>
  </si>
  <si>
    <t>25-6417</t>
  </si>
  <si>
    <t>Purchasing and Procurement Analyst</t>
  </si>
  <si>
    <r>
      <rPr>
        <b/>
        <sz val="11"/>
        <color rgb="FF000000"/>
        <rFont val="Calibri"/>
        <family val="2"/>
        <scheme val="minor"/>
      </rPr>
      <t>25-6417, Length 1 Year:</t>
    </r>
    <r>
      <rPr>
        <sz val="11"/>
        <color indexed="8"/>
        <rFont val="Calibri"/>
        <family val="2"/>
        <scheme val="minor"/>
      </rPr>
      <t xml:space="preserve">
The Naval Undersea Warfare Center Division Keyport, in Keyport, Washington, is looking for a journey-level purchasing and/or procurement analyst or contract specialist. You will be responsible for reviewing procurement documents, determining appropriate procurement methodologies, and ensuring compliance with regulations; identifying potential sources and determining the best approach for the procurement; interacting with internal customers, contractors, and other stakeholders to resolve issues and provide guidance; preparing necessary procurement documentation, including solicitations, purchase orders, and modifications; managing contract modifications, resolving performance issues, and closing out contracts. The work requires a thorough understanding of procurement regulations, familiarity with various contracting methods and vehicles (IDIQ, BPA, GPC, GSA schedules, etc.), proficiency with procurement-related electronic business systems (SPS, ERP, AMS, SAM, PIEE), strong analytical and organizational skills, and the ability to manage competing priorities and resolve complex issues. Experience with simplified acquisition procedures is essential. May perform other acquisition-related duties as assigned. The selected individual must be prepared to shift duties as dictated by mission requirements. In addition to the MOS and AFSC codes listed above, service members with civilian 1102 experience are also encouraged to apply. Selectee may report to Keyport, WA or arrange a workspace at a DoD facility within commuting distance of their home of record. Qualifications:  DAWIA Contracting Foundational Acquisition Certification or equivalent required.</t>
    </r>
  </si>
  <si>
    <t>E5:E6:E7:E8:O1:O2:O3</t>
  </si>
  <si>
    <t>25-6418</t>
  </si>
  <si>
    <t>Contract Specialist</t>
  </si>
  <si>
    <r>
      <rPr>
        <b/>
        <sz val="11"/>
        <color rgb="FF000000"/>
        <rFont val="Calibri"/>
        <family val="2"/>
        <scheme val="minor"/>
      </rPr>
      <t>25-6418, Length 1 Year:</t>
    </r>
    <r>
      <rPr>
        <sz val="11"/>
        <color indexed="8"/>
        <rFont val="Calibri"/>
        <family val="2"/>
        <scheme val="minor"/>
      </rPr>
      <t xml:space="preserve">
The Naval Undersea Warfare Center Division Keyport, in Keyport, Washington, is looking for a journey-level contract specialist to support a wide range of pre-award and post-award contracting activities for supplies and services. This includes everything from standard items with urgent delivery needs to complex technical requirements and services. You will review procurement requests, determine appropriate procurement methods, prepare solicitations, analyze proposals, negotiate and administer contracts, and provide guidance to customers. The work involves applying a thorough understanding of acquisition regulations, business practices, and cost/price analysis techniques to complex or unique procurement situations. You must be able to exercise independent judgment, initiative, and resourcefulness to make sound business decisions in the government's best interest, balancing program needs, regulations, and contractor interests. Effective communication and collaboration skills are essential, as the position requires interacting with various stakeholders, including technical personnel, legal counsel, contractors, and management officials. May perform other acquisition-related duties as assigned. The selected individual must be prepared to shift duties as dictated by mission requirements. In addition to the MOS and AFSC codes listed above, service members with civilian 1102 experience are also encouraged to apply. Selectee may report to Keyport, WA or arrange a workspace at a DoD facility within commuting distance of their home of record.
Qualifications:  DAWIA Contracting Foundational Acquisition Certification or equivalent required.
Applicants must meet the following Basic Education Requirement of the Department of Defense Qualification Standard for Contracting Positions: a bachelor's degree from an accredited educational institution authorized to grant baccalaureate degrees.</t>
    </r>
  </si>
  <si>
    <t>25-6419</t>
  </si>
  <si>
    <t>Administrative Specialist</t>
  </si>
  <si>
    <r>
      <rPr>
        <b/>
        <sz val="11"/>
        <color rgb="FF000000"/>
        <rFont val="Calibri"/>
        <family val="2"/>
        <scheme val="minor"/>
      </rPr>
      <t>25-6419, Length 1 Year:</t>
    </r>
    <r>
      <rPr>
        <sz val="11"/>
        <color indexed="8"/>
        <rFont val="Calibri"/>
        <family val="2"/>
        <scheme val="minor"/>
      </rPr>
      <t xml:space="preserve">
You will serve as the primary administrative focal point for the managers and staff of a Contracts Department of approximately 50 to 60 personnel. You will provide high-level administrative support to department leadership and staff, including managing correspondence, scheduling meetings, coordinating travel, and handling inquiries. You will serve as the subject matter expert in correspondence and records management policies and processes to ensure compliance with regulations. You will manage the command's Contractor Performance Assessment Reporting System (CPARS), including monitoring compliance, providing guidance and training, and tracking corrective actions. You will oversee training for department personnel, assist with scheduling courses, and ensure compliance with
training requirements. You will perform research, gather information for data calls, and analyze data to prepare reports. This position requires expert-level proficiency in common office automation software such as Microsoft Word, Excel, PowerPoint, and Adobe Acrobat Pro; exceptionally strong organizational skills; the ability to independently coordinate administrative activities, meetings, schedules, and travel arrangements; an in-depth understanding of correspondence policies and procedures; excellent communication skills; the ability to act as a liaison between leadership and the workforce; and the ability to independently perform research, solve problems, and consolidate information. In essence, this position requires a highly organized, detail-oriented individual with strong administrative,
communication, and analytical skills.</t>
    </r>
  </si>
  <si>
    <t>25-6420</t>
  </si>
  <si>
    <r>
      <rPr>
        <b/>
        <sz val="11"/>
        <color rgb="FF000000"/>
        <rFont val="Calibri"/>
        <family val="2"/>
        <scheme val="minor"/>
      </rPr>
      <t>25-6420, Length 1 Year:</t>
    </r>
    <r>
      <rPr>
        <sz val="11"/>
        <color indexed="8"/>
        <rFont val="Calibri"/>
        <family val="2"/>
        <scheme val="minor"/>
      </rPr>
      <t xml:space="preserve">
The work requires knowledge of agency program planning, funding, and management information systems, broad knowledge of the organization and functions of activities involved in providing logistical support, and ability to coordinate and evaluate the efforts of functional specialists to identify specific requirements and to develop and adjust plans and schedules for the actions needed to meet each requirement on time. Prepares, coordinates, and integrates the identification, development, acquisition and delivery of Integrated Logistics Support (ILS) requirements for systems or equipment assigned to the organization. Research parts for cost, quantity and specifications, drafts requisitions, tracks requisition status and delivers parts to the shop floor. For example, material, parts, consumables,
HAZMAT, hardware, etc. Systems or equipment supported contain various components and sub-assemblies such as torpedo systems, combat systems, computers, tooling, etc. Routinely provides elements of ILS to production shop floor areas and works in support of project leads, Technical Project Managers, etc., submit requisitions, ensure required hardware and consumables are delivered to the shop floor to support production schedules. Maintains and utilizes programs/databases to include but not limited to: Enterprise Resource Planning (ERP), Shop Workload Management System (SWMS), HAZMAT/HAZWASTE (HM/HW) databases, etc. Provides input to and/or reviews planning documents such as Technical Data Plans, Operational Requirements, Advance Procurement Plans, Production Schedules, etc., applicable to the system or equipment for assessing the ILS effort. Assesses all requirements necessary to coordinate ILS functions. Qualifications:  Active SECRET clearance or higher. Working knowledge of the DoD logistics and supply systems is helpful.
This person supports engineers, engineering technicians, and Program Managers across an 80-person sized unit. This person also supports shipping &amp; receiving functions, hazardous materials and hazardous waste management, contracting organizations and other Logistics Management Specialists across the station.</t>
    </r>
  </si>
  <si>
    <t>25-6424</t>
  </si>
  <si>
    <t>Finance Management Technician</t>
  </si>
  <si>
    <r>
      <rPr>
        <b/>
        <sz val="11"/>
        <color rgb="FF000000"/>
        <rFont val="Calibri"/>
        <family val="2"/>
        <scheme val="minor"/>
      </rPr>
      <t>25-6424,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Serve as a Financial Management Technician, will act as a Payroll Customer Service Representative, providing daily support to employees on pay-related inquiries and issues. Conducts bi-weekly payroll reconciliation and DATAAPS time certification to ensure accuracy and compliance with established financial protocols. Assists with New Employee Orientation and the preparation of DD577 Delegation of Authority forms on an as-needed basis. Supports financial integrity through regular auditing of sample transactions and by preparing the Joint Reconciliation Program UDO/ULO Travel (ZT) report on a monthly basis. Reviews and processes DTS travel authorizations as needed, ensuring proper documentation and timeliness. Additionally, compiles and submits the PERSTAT report on a daily basis, maintaining accurate personnel accountability.
Qualifications:  MOS: 36B AFSC: 6F0X1
Financial Management (FM) Certification Level 1. There is time allotted to achieve this certification if not already achieved.</t>
    </r>
  </si>
  <si>
    <t>25-6204</t>
  </si>
  <si>
    <t>Customer Account Specialist (DCO)</t>
  </si>
  <si>
    <t>25-6426</t>
  </si>
  <si>
    <t>Paralegal Specialist</t>
  </si>
  <si>
    <t>25-6427</t>
  </si>
  <si>
    <t>Power Plant Electrician</t>
  </si>
  <si>
    <t>E4:E5:E6:E7:E8:W1:W2:W3:W4</t>
  </si>
  <si>
    <t>Pierre</t>
  </si>
  <si>
    <t>25-6428</t>
  </si>
  <si>
    <t>Power Plant Mechanic</t>
  </si>
  <si>
    <t>25-6429</t>
  </si>
  <si>
    <t>INFOSEC Specialist</t>
  </si>
  <si>
    <t>25-6431</t>
  </si>
  <si>
    <t>Cyber Network Infrastructure Support</t>
  </si>
  <si>
    <t>25-6432</t>
  </si>
  <si>
    <t>Administrative Support for Test Event</t>
  </si>
  <si>
    <t>25-6434</t>
  </si>
  <si>
    <t>MEDICAL ADMINISTRATOR</t>
  </si>
  <si>
    <t>25-6435</t>
  </si>
  <si>
    <t>DETACHMENT SENIOR NCO</t>
  </si>
  <si>
    <t>25-6438</t>
  </si>
  <si>
    <t>EEO Medical Officer/Physician's Assistant</t>
  </si>
  <si>
    <t>E7:E8:E9:O2:O3:O4</t>
  </si>
  <si>
    <t>25-6439</t>
  </si>
  <si>
    <t>EEO Alternative Dispute Resolution Officer</t>
  </si>
  <si>
    <t xml:space="preserve"> </t>
  </si>
  <si>
    <r>
      <rPr>
        <b/>
        <sz val="11"/>
        <color rgb="FF000000"/>
        <rFont val="Calibri"/>
        <family val="2"/>
        <scheme val="minor"/>
      </rPr>
      <t>25-6204, Length 1 Year:</t>
    </r>
    <r>
      <rPr>
        <sz val="11"/>
        <color indexed="8"/>
        <rFont val="Calibri"/>
        <family val="2"/>
        <scheme val="minor"/>
      </rPr>
      <t xml:space="preserve">
As a Customer Account Specialist, you will be responsible for the following duties in a developmental capacity;
- Serves as the primary customer facing point of contact for Fuel Purchase Authorization process.
- Serves as a team member within a Customer Account Specialist (CAS) Authorization Team.
- Works with the Customer Account Specialist (CAS) Lead to develop customer service improvement and associated implementing guidance.
- Works with the Sponsoring Government Contracting Officer (KO) to capture the fuel requirement. and translate it into executable language for authorization to source the fuel.
- Serves as an active participant in customer outreach initiatives to assess customer satisfaction and inform customers of new DLA Energy capabilities.
- Works with internal and external organizations to resolve customer issues and disputes to include developing solutions for requirements or other customer support options.
-  Responsibilities include, but are not limited to, ensuring: a) processes are in compliance with applicable laws/policies/regulations, are well documented and regularly maintained (e.g., process control memoranda, functional system specifications, standard operating procedures, and process-related training); b) process management metrics are within tolerance and processes are regularly monitored to ensure they remain auditable; and c) timely responses to auditor requests and aggressive implementation of corrective action plans associated with audit deficiencies.
- Supports meetings and conferences for the purpose of providing advice and consultation within subject matter areas, aimed at resolving matters of policy interpretation and introducing changes in program requirements, work methods, and procedures.
Qualifications: Secret Clearance recommend, some experience in cross process government business or protocol experience, intermediate level skill-level with MS Excel or Access data sheets/base or Adobe forms.</t>
    </r>
  </si>
  <si>
    <r>
      <rPr>
        <b/>
        <sz val="11"/>
        <color rgb="FF000000"/>
        <rFont val="Calibri"/>
        <family val="2"/>
        <scheme val="minor"/>
      </rPr>
      <t>25-6426, Length 1 Year:</t>
    </r>
    <r>
      <rPr>
        <sz val="11"/>
        <color indexed="8"/>
        <rFont val="Calibri"/>
        <family val="2"/>
        <scheme val="minor"/>
      </rPr>
      <t xml:space="preserve">
Serves as paralegal specialist in an office of six attorneys supporting the Pittsburgh District of the US Army Corps of Engineers in all matters of law. Responsible for the administrative running of the office and serves as the Freedom of Information Act officer for the District. The District oversees over 26,000 square miles of watershed across more than 40 project sites with over 800 employees.
Qualifications:  Education and experience commensurate with MOS and grade.</t>
    </r>
  </si>
  <si>
    <r>
      <rPr>
        <b/>
        <sz val="11"/>
        <color rgb="FF000000"/>
        <rFont val="Calibri"/>
        <family val="2"/>
        <scheme val="minor"/>
      </rPr>
      <t xml:space="preserve">25-6427, Length 1 Year:
</t>
    </r>
    <r>
      <rPr>
        <sz val="11"/>
        <color indexed="8"/>
        <rFont val="Calibri"/>
        <family val="2"/>
        <scheme val="minor"/>
      </rPr>
      <t>Serves as an Electrician at a major hydroelectric power plant in Pierre, SD. Installs, modifies, tests, troubleshoots, repairs and maintains a wide variety of electrical and electronic equipment common to hydroelectric power plants, switchyards and associated water control structures.
The Powerplant Electrician is responsible for installing, modifying, testing, troubleshooting, repairing and maintaining the following equipment: 
Hydroelectric power generating units and their associated equipment such as voltage regulators, exciters, hydraulic turbine governors, electric driven oil pumps, air compressors, cooling water systems, control switchboards, etc.
High voltage switchyard equipment such as oil and air circuit breakers, transformers, manually and motor operated disconnect switches, lightning arresters, instrument transformers and potential devices and oil filled and oil static pipe cable systems.
Protective relaying systems for high voltage transmission lines, feeder circuits, generators, transformers, switchyard busses, and cable systems. (This effort is in support of the electronics maintenance personnel.)
Hardwired and digital computer based automatic supervisory control, data acquisition and alarm and event recording systems, including automatic generation, voltage control, telemetering, and communication systems. Also fixed and portable oscillographs. (This effort is in support of the electronics maintenance personnel.)
Instrumentation systems such as indicating meters and recording systems for temperature, liquid levels, and flows, gate positions, watts, vars, voltage, amperes, frequency and pressures.
Low and medium voltage switchgear, and power distribution centers and cable systems including project utilities such as power distribution lines, feeders and transformers.
Power plant auxiliaries such as potable and wastewater treatment systems; station service, deicing and draft tube depressing compressor systems; elevators, hoists and bridge and gantry cranes, HVAC systems, lighting systems, station drainage systems, station battery, and preferred AC systems; fixed bank CO2 system, and insulating oil purification systems. Rigs heavy loads and operates bridge and gantry cranes as needed to lift these loads.
Qualifications:  Candidate must be a journeyman electrician, familiar with equipment common to hydroelectric power plants, switchyards, and associated water control structures.</t>
    </r>
  </si>
  <si>
    <r>
      <rPr>
        <b/>
        <sz val="11"/>
        <color rgb="FF000000"/>
        <rFont val="Calibri"/>
        <family val="2"/>
        <scheme val="minor"/>
      </rPr>
      <t>25-6428, Length 1 Year:</t>
    </r>
    <r>
      <rPr>
        <sz val="11"/>
        <color indexed="8"/>
        <rFont val="Calibri"/>
        <family val="2"/>
        <scheme val="minor"/>
      </rPr>
      <t xml:space="preserve">
Serves as a Mechanic at a major hydroelectric power plant in Pierre, SD. Performs a wide variety of duties involved in the inspection, adjustment, maintenance, repair, testing, installation and modifications for the mechanical equipment and systems and structural features located in the hydroelectric power plant, switchyard and associated water control structures.
Inspects, tests, adjusts and performs preventive maintenance on these mechanical equipment and systems. Work requires the proper selection and use of hand and air operated tools to disassemble and assemble this equipment. Cleans, lubricates and replaces worn parts including various types of fasteners, bearings, couplings, gears, belts, chains, filters, gaskets and seals. Makes adjustments to assure proper clearances; torques bolts, aligns shafts, installs and tightens packing.
Performs scheduled and emergency repairs and overhauls on such items of mechanical equipment as pumps, compressors, fans, gear boxes, valves, hydraulic cylinders, heat exchangers and hoisting equipment. Performs electric and oxyacetylene welding on pipe, structural steel, sheet metal, hydraulic turbine runners. Performs flame and air arc cutting, and soldering and sweating of copper pipe and tubing, cuts, fits and threads steel, copper and plastic piping for water, air, sewer, and hydraulic lines and systems. Operates common mechanic shop tools such as drill presses, metal saws, grinders and special hand and power tools. Also performs limited amounts of machinist duties with milling machine, turning lathes and shapers. Disassembles and assembles major components of large rotating apparatus such as generators, turbines, gates, etc.
Performs major modifications to existing equipment and installation of new equipment. Builds concrete and steel mounting bases for equipment; assembles structural and mechanical components. Removes existing components and modifies them to be compatible with new equipment. Starts up, tests, and adjusts new equipment for proper operation.
Operates potable water and sewage treatment plants; rigs heavy loads and operates bridge and gantry cranes as needed to lift these loads. Drains, purifies, treats and replaces lubricating and hydraulic oils using centrifuge and filtering equipment. Performs light carpentry work, erects scaffolds. Drives vehicles and light trucks.
Qualifications:  Candidate must be a journeyman mechanic familiar with equipment common to hydroelectric power plants, switchyards, and associated water control structures. Knowledge of the operation, maintenance troubleshooting and repair of heavy industrial type mechanical equipment such as turbines, generators, compressors, motors, hoists, hydraulic cylinders and their auxiliary components. Knowledge of welding, rigging, assembly, disassembly and adjustment of precision mechanical components. Ability to read.</t>
    </r>
  </si>
  <si>
    <r>
      <rPr>
        <b/>
        <sz val="11"/>
        <color rgb="FF000000"/>
        <rFont val="Calibri"/>
        <family val="2"/>
        <scheme val="minor"/>
      </rPr>
      <t>25-6429, Length 1 Year:</t>
    </r>
    <r>
      <rPr>
        <sz val="11"/>
        <color indexed="8"/>
        <rFont val="Calibri"/>
        <family val="2"/>
        <scheme val="minor"/>
      </rPr>
      <t xml:space="preserve">
The Information Security Specialist will assist the INFOSEC PM in the development, implementation, and management of the information security program for classified and sensitive information systems and facilities within NUWC Keyport. This role ensures compliance with all applicable Navy, Department of Defense (DoD), and federal regulations and directives regarding the protection of information. INFOSEC PM will conduct vulnerability assessments, compliance inspections, implement security controls, and provide training to personnel on information security policies and procedures. Key Responsibilities:
• Conduct regular information security vulnerability assessments and risk analyses of facilities, systems, and equipment.
• Develop and implement mitigation strategies to address identified vulnerabilities and risks.
• Develop and maintain Standard Operating Procedures (SOPs) or desk guides for information security practices.
• Conduct regular security inspections and audits to ensure compliance with established policies and procedures.
• Develop and deliver information security awareness training programs to personnel.
• Investigate security incidents and breaches, and implement corrective actions to prevent future occurrences.
• Collaborate with other security disciplines (e.g., cybersecurity, personnel security) to ensure a holistic security posture.
• Prepare and submit required security reports and documentation.
Qualifications:  Security Clearance: TS. Minimum of 2 years experience in Information Security. Other Security program areas like OPSEC, PHYSEC, and etc. are useful.</t>
    </r>
  </si>
  <si>
    <r>
      <rPr>
        <b/>
        <sz val="11"/>
        <color rgb="FF000000"/>
        <rFont val="Calibri"/>
        <family val="2"/>
        <scheme val="minor"/>
      </rPr>
      <t>25-6431, Length 190 days:</t>
    </r>
    <r>
      <rPr>
        <sz val="11"/>
        <color indexed="8"/>
        <rFont val="Calibri"/>
        <family val="2"/>
        <scheme val="minor"/>
      </rPr>
      <t xml:space="preserve">
Provide intranet experimentation event support, assist in test preparation, risk reduction events, and managing event logistics. Assist in building assessment briefings, papers, plans, and reports regarding specific cyber infrastructure designed for experimentation events. 
Other duties as assigned. Ability to travel up to 10% of the time. 
• Be able to provide client systems support
• Monitor network connectivity
• Manage data
• Be able to perform intermediate hardware troubleshooting
• Be able to perform intermediate network troubleshooting
Qualifications:  • Applicant must possess TS/SCI
• Applicant must possess "Network+" certification</t>
    </r>
  </si>
  <si>
    <r>
      <rPr>
        <b/>
        <sz val="11"/>
        <color rgb="FF000000"/>
        <rFont val="Calibri"/>
        <family val="2"/>
        <scheme val="minor"/>
      </rPr>
      <t>25-6432, Length 190 days:</t>
    </r>
    <r>
      <rPr>
        <sz val="11"/>
        <color indexed="8"/>
        <rFont val="Calibri"/>
        <family val="2"/>
        <scheme val="minor"/>
      </rPr>
      <t xml:space="preserve">
Provide experimentation event support, assist in test event preparation, risk reduction events, and managing event logistics. Assist in developing assessment briefings, papers, plans, and reports for the experimentation events. 
Other duties as assigned.
1. Event planning and logistics - assist in developing a comprehensive event plan and timeline, venue coordination, agenda compilation, communication with attendees, welcome packet compilation and distribution, development and distribution of conference surveys, etc.
2. Security Oversight - Ensuring clearances are received and validated, day of conference security support (check-in, clearance verification, entry/exit of participants). Ability to travel up to 10% of the time. 
Other duties as assigned.
Qualifications:  Secret required, TS/SCI preferred.</t>
    </r>
  </si>
  <si>
    <r>
      <rPr>
        <b/>
        <sz val="11"/>
        <color rgb="FF000000"/>
        <rFont val="Calibri"/>
        <family val="2"/>
        <scheme val="minor"/>
      </rPr>
      <t>25-6434, Length 1 Year:</t>
    </r>
    <r>
      <rPr>
        <sz val="11"/>
        <color indexed="8"/>
        <rFont val="Calibri"/>
        <family val="2"/>
        <scheme val="minor"/>
      </rPr>
      <t xml:space="preserve">
Serves as the Medical Administrator in a Foreign Military Sales Unit consisting of an aviation (AH64D) training detachment which supports over 200 Foreign Service Members and family. Sends, processes, and reconciles claims with MEDCOM. Reconciles paid claims with civilian providers. Processes reimbursements for prescriptions and assists MEDCOM with budget and forecasting. Schedules Republic of Singapore Air Force (RSAF) non-standard medical appointments. Interfaces with RSAF for medical claims and care at WAATS TMS. stablishes community medical care as needed.
Qualifications:  42A preferred.</t>
    </r>
  </si>
  <si>
    <r>
      <rPr>
        <b/>
        <sz val="11"/>
        <color rgb="FF000000"/>
        <rFont val="Calibri"/>
        <family val="2"/>
        <scheme val="minor"/>
      </rPr>
      <t>25-6435, Length 1 Year:</t>
    </r>
    <r>
      <rPr>
        <sz val="11"/>
        <color indexed="8"/>
        <rFont val="Calibri"/>
        <family val="2"/>
        <scheme val="minor"/>
      </rPr>
      <t xml:space="preserve">
Serves as the primary Senior NCO for the United States Army Flight Training Detachment (USAFTD), assists the Commander in the development, planning, coordination and execution of all detachment activities. Advises the Commander on all enlisted administrative, training and mission support matters to include, but not limited to operations, maintenance and logistics. Advises the Commander on matters revolving around duty assignments, promotions, UCMJ and retention. Provides technical support as ATTRS Manager, DTS Approval Official, APC for Government Travel Cards and hearing Protection NCO for USAFTD and RSAF personnel. Advises the Commander in integrating mandatory and informal training requirements.  This critical role requires a highly professional and adaptable leader capable of fostering strong relationships with Singaporean military personnel, navigating complex logistical and cultural considerations, and maintaining impeccable standards of conduct and protocol. The Senior NCO will be instrumental in ensuring the successful
integration of Singaporean personnel and US Army personnel. A deep understanding of US Army systems for Apache helicopter training, maintenance, and operations and the comparable Singapore systems is preferred. This position demands a understanding of both US Army regulations and a sensitivity to Singaporean customs and traditions. Position is for 1 year with an extension opportunity for 2 years.</t>
    </r>
  </si>
  <si>
    <r>
      <rPr>
        <b/>
        <sz val="11"/>
        <color rgb="FF000000"/>
        <rFont val="Calibri"/>
        <family val="2"/>
        <scheme val="minor"/>
      </rPr>
      <t>25-6438, Length 1 Year:</t>
    </r>
    <r>
      <rPr>
        <sz val="11"/>
        <color indexed="8"/>
        <rFont val="Calibri"/>
        <family val="2"/>
        <scheme val="minor"/>
      </rPr>
      <t xml:space="preserve">
***Applicants must email the following documents to leanne.felvus-webb.mil@mail.mil for consideration***
Professional Resume
Military Bio
Last three evaluations
EEO Physicians Assistant will review Reasonable Accommodation (RA) requests, write medical report and work with the RA EEO team to process the cases. They will also work with the RA team to Staying updated on ADA compliance. Processing and evaluating accommodation requests to include interviews, gathering documentation, and analyzing job functions. Conducting interactive process by working with employees and supervisors to explore potential accommodation and identifying solutions to meet needs while ensuring the essential job functions are being performed. Providing informed recommendations regarding the approval or denial of accommodation requests, often based on a review of the supporting documentation. Maintaining documentation to ensure accurate and detailed records of accommodation requests, interviews, and decisions. Providing guidance and training as needed. It is important to educate employees and managers on best practices for accommodating employees with disabilities. May be asked to communicate with external stakeholders such as healthcare providers, other directorates (HCMO, OGC). 
Civilian experience will be considered for this position.
Qualifications:  • Excellent analytical, problem-solving, and communication skills .
• Ability to work independently and as part of a team .
• Experience in writing medical briefs.
• Knowledge in use of Excel, PowerPoint and Word.</t>
    </r>
  </si>
  <si>
    <r>
      <rPr>
        <b/>
        <sz val="11"/>
        <color rgb="FF000000"/>
        <rFont val="Calibri"/>
        <family val="2"/>
        <scheme val="minor"/>
      </rPr>
      <t>25-6439, Length 1 Year:</t>
    </r>
    <r>
      <rPr>
        <sz val="11"/>
        <color indexed="8"/>
        <rFont val="Calibri"/>
        <family val="2"/>
        <scheme val="minor"/>
      </rPr>
      <t xml:space="preserve">
MULTIPLE LOCATIONS: QUANTICO, VA / STAFFORD, VA
The reservist will be trained in all aspects of Alternative Dispute Resolution. To include:
Information and Guidance: EEO counselors explain the EEO process, including timeframes and appeal procedures, and advise individuals of their rights and responsibilities. 
Informal Resolution: They attempt to resolve the matter informally, often through mediation or other forms of Alternative Dispute Resolution (ADR). 
Limited Inquiry: They conduct a limited inquiry to understand the situation and identify the specific claims being made. 
Facilitation: They act as a facilitator, translator, and messenger, helping individuals understand the process and communicate their concerns. 
Documentation: They prepare a report documenting the counseling process and any resolutions reached. 
Confidentiality: They generally maintain the confidentiality of the aggrieved person's identity unless they authorize its disclosure or file a formal complaint. 
Neutrality: EEO counselors remain neutral and do not represent either the aggrieved person or the agency during the informal stages. 
Secret clearance
Civilian experience will be considered for this position.
Qualifications:  Minimum Qualification/Skills: Proficient in MS Suite, excellent customer service, proficient in multi-tasking, excellent communication skills both verbally and written, ability to effectively collaborate.
Preferred Qualifications: Experience in facilitating focus groups, public speaking, working knowledge of compliance assessments, and/or previous experience in policy writing.
Minimum clearance requirement: Secret Clearance required for position.</t>
    </r>
  </si>
  <si>
    <t>Police Officer</t>
  </si>
  <si>
    <t>SMSgt Dennis Tallent</t>
  </si>
  <si>
    <t>25-6218</t>
  </si>
  <si>
    <t>DCSA - PEO</t>
  </si>
  <si>
    <t>Business Management Officer</t>
  </si>
  <si>
    <t>25-6351</t>
  </si>
  <si>
    <t>Public Affairs Officer</t>
  </si>
  <si>
    <t>E4:E5:E6:O1:O2:O3</t>
  </si>
  <si>
    <t>25-6361</t>
  </si>
  <si>
    <t>25-6440</t>
  </si>
  <si>
    <t>USACE - Walla Walla District (NWW)</t>
  </si>
  <si>
    <t>Contracting Specialist</t>
  </si>
  <si>
    <t>Walla Walla</t>
  </si>
  <si>
    <t>25-6444</t>
  </si>
  <si>
    <t>CECOM</t>
  </si>
  <si>
    <t>MILDEP CIO/G6</t>
  </si>
  <si>
    <t>Aberdeen Proving Ground</t>
  </si>
  <si>
    <t>25-6445</t>
  </si>
  <si>
    <t>Security Officer - Special Programs</t>
  </si>
  <si>
    <t>25-6448</t>
  </si>
  <si>
    <t>Allied Trade Specialist</t>
  </si>
  <si>
    <t>E2:E3:E4:E5:E6</t>
  </si>
  <si>
    <t>25-6449</t>
  </si>
  <si>
    <t>Machinist/CNC Programmer</t>
  </si>
  <si>
    <r>
      <rPr>
        <b/>
        <sz val="11"/>
        <color rgb="FF000000"/>
        <rFont val="Calibri"/>
        <family val="2"/>
        <scheme val="minor"/>
      </rPr>
      <t>25-6445, Length 1 Year:</t>
    </r>
    <r>
      <rPr>
        <sz val="11"/>
        <color indexed="8"/>
        <rFont val="Calibri"/>
        <family val="2"/>
        <scheme val="minor"/>
      </rPr>
      <t xml:space="preserve">
Position will serve as the Special Program Security Lead, a Government SAP Security Officer (GSSO) for Special Access Programs (SAPs) across Spectrum Department and in other departments, and will serve as the NATO Control Officer for NSWC Crane. This position involves security oversight for the program as a whole at NSWC Crane, and oversight of any related Special Access Program Facility (SAPF) associated. This position will serve as Liaison between Crane and the Program Office, the Program Security Officer (PSO), and the Government Security Manager (GSM). In-depth knowledge of SAP security regulations (DoD 5205.07 Vol 1-4) is crucial. Must be familiar with IS/IT regulations and requirements, Risk Management Frameworks (RMF), Authorities to Operate (ATOs), and reporting requirements IS systems operating within a SAPF. As NATO
Control Officer, this position is responsible for the Command's NATO Program to include: Audits and inspections from NAVSEA and the Central US Registry (CUSR) (reportable to Command, NAVSEA and CUSR), NATO classified inventories, briefings and de-briefings, maintaining a master list/database of all personnel briefed and de-briefed as well as briefing certificates, NATO Attestations for personnel traveling OCONUS to participate in NATO related eve the NATO requirement, and in-depth knowledge of relevant NATO documents. Position will also serve as serve as a Special Security Representative (SSR), reporting to the Senior Intelligence Officer (SIO) and the Special Security Officer (SSO).
Qualifications:  Security Fundamentals Professional Certification (SFPC), Physical Security Certification (PSC), Security Asset Protection Professional Certification (SAPPC), and Special Program Security Certification (SPSC).</t>
    </r>
  </si>
  <si>
    <r>
      <rPr>
        <b/>
        <sz val="11"/>
        <color rgb="FF000000"/>
        <rFont val="Calibri"/>
        <family val="2"/>
        <scheme val="minor"/>
      </rPr>
      <t>25-6440, Length 1 year</t>
    </r>
    <r>
      <rPr>
        <sz val="11"/>
        <color indexed="8"/>
        <rFont val="Calibri"/>
        <family val="2"/>
        <scheme val="minor"/>
      </rPr>
      <t xml:space="preserve">
-Conduct "cradle-to-grave", or life-cycle contracting.
-Conduct acquisition planning, market research, oversee and participate in formal and informal source selection processes
-Conduct cost/price analysis, negotiate, prepare required pre- and post-award contract documents, and full contract administration and closeout
-Reviews requests for the procurement of specialized or complex items and equipment, extensive technical services, and/or unique construction.
-Prepares solicitation/amendment documents incorporating provisions such as cost accounting standards, cost or pricing data, special testing requirements, Government-furnished property, and payment provisions as required.
-Prepares required determinations and findings, and prepares and assembles solicitation document.
-Responsible for contract management on assigned contracts, grants, and cooperative agreements during the post-award phase of the procurement cycle assuring timely receipt of all contractual data specified.
-Prepares responses to all contractual correspondence with contractors, including requests for contract deviations from contract compliance.
QUALIFICATIONS: DAU CONTRACTING CERTIFICATION 
One year of specialized experience which includes 1) Developing, negotiating, and modifying contracts plans and specification; AND 2) Performing pre and post award functions.</t>
    </r>
  </si>
  <si>
    <r>
      <rPr>
        <b/>
        <sz val="11"/>
        <color rgb="FF000000"/>
        <rFont val="Calibri"/>
        <family val="2"/>
        <scheme val="minor"/>
      </rPr>
      <t>25-6361, Length 1 Year:</t>
    </r>
    <r>
      <rPr>
        <sz val="11"/>
        <color indexed="8"/>
        <rFont val="Calibri"/>
        <family val="2"/>
        <scheme val="minor"/>
      </rPr>
      <t xml:space="preserve">
Serves as a Civil Works Contracting Specials for USACE New England District. Responsible for pre-award and post-award administration of construction, A&amp;E, supply and service contracts of all types. Additionally, ensures quality assurance through technical evaluations; site safety inspections, and reporting. Process purchase request and Small Business coordination records in the Corps of Engineers Financial Management System and Procurement Desktop Defense. Prepares solicitations for request for quotes, invitations of bids, and request for proposals; evaluates and awards contract actions. Applies broad range of experience and knowledge of the Federal, DoD, DA, USACE acquisition policies and procedures to plan, develop, coordinate, implement, direct, and manage requirements/acquisition activities. Potential to deploy on notice in support of natural disasters and contingency operations.
Qualifications:  Candidate must be complete with Army Acquisition Transition Course (AATC) prior to applying</t>
    </r>
  </si>
  <si>
    <r>
      <rPr>
        <b/>
        <sz val="11"/>
        <color rgb="FF000000"/>
        <rFont val="Calibri"/>
        <family val="2"/>
        <scheme val="minor"/>
      </rPr>
      <t>25-6239, Length 1 Year:</t>
    </r>
    <r>
      <rPr>
        <sz val="11"/>
        <color indexed="8"/>
        <rFont val="Calibri"/>
        <family val="2"/>
        <scheme val="minor"/>
      </rPr>
      <t xml:space="preserve">
MULTIPLE LOCATIONS: QUANTICO, WASHINGTON DC, FT MEADE, STAFFORD.
- Detailed, intensive knowledge and understanding of financial methods, practices, procedures, regulations, precedent decisions, and policies of the organization, and the agency.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-Knowledge of the operations and maintenance of financial systems.
-Experience with the coordination of system enhancements and new capabilities, resolution of system malfunctions, financial data computing errors, IT control deficiencies, and processing latency.
-Knowledge of G-Invoicing, inter-agency agreements, and experience developing process, policy, and technical solutions for G-Invoicing implementation.
-Knowledge of program and/or project management principles and processes
Qualifications:  - Adapting analytical techniques and evaluation criteria to the measurement and improvement of program effectiveness and/or organizational productivity.
- Written and oral communication sufficient to prepare reports and guidance and to provide briefings on controversial or complex topics.
-Expertise in coordinating and collaborating with internal and external stakeholders
Civilian experience will be considered for the position.
Secret clearance required.
Applications must provide the following documents:
· Military Bio
· Professional Resume
· Last three evaluations</t>
    </r>
  </si>
  <si>
    <r>
      <rPr>
        <b/>
        <sz val="11"/>
        <color rgb="FF000000"/>
        <rFont val="Calibri"/>
        <family val="2"/>
        <scheme val="minor"/>
      </rPr>
      <t>25-6351, Length 1 Year:</t>
    </r>
    <r>
      <rPr>
        <sz val="11"/>
        <color indexed="8"/>
        <rFont val="Calibri"/>
        <family val="2"/>
        <scheme val="minor"/>
      </rPr>
      <t xml:space="preserve">
The Public Affairs Officer is tasked with gathering, preparing, and disseminating information about the installation’s projects and programs to diverse internal and external audiences. This role involves researching materials, conducting interviews with program specialists and technical personnel, writing and editing publications, and coordinating with design and printing teams. Additionally, the specialist manages media inquiries, arranges community outreach and special events, and ensures that all information is conveyed accurately and engagingly.
Civilian experience will be considered for this position.
Qualifications:  Candidates should demonstrate a solid background in communications, journalism, or public affairs, underscored by excellent writing, editing, and research skills. Experience in handling media relations, coordinating events, and working collaboratively with diverse teams is essential. A keen eye for detail, strong organizational abilities, and proficiency in producing and reviewing multimedia content are critical to success in this role.</t>
    </r>
  </si>
  <si>
    <r>
      <rPr>
        <b/>
        <sz val="11"/>
        <color rgb="FF000000"/>
        <rFont val="Calibri"/>
        <family val="2"/>
        <scheme val="minor"/>
      </rPr>
      <t>25-6449,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427X0 Machinist at Tobyhanna Army Depot, you’ll be a key player in delivering precision CNC, machining, and fabrication services to support Joint Force operational needs. In this role, you’ll fabricate, repair, and modify metallic and non-metallic components using advanced machining equipment, such as CNC lathes, mills, drill presses, and welding tools.
At Tobyhanna, you’ll contribute to the sustainment and modernization of critical Air Force, Army and Navy systems including advanced communication equipment, radar, and satellite communication systems ensuring that mission-critical assets remain fully operational. Your work will directly support Joint Force readiness and help maintain the technological edge that drives our national security.
Qualifications:  * Must hold the Air Force specialty code 427X0 (Machinist) with proven experience in precision machining and fabrication.
* Skilled in the use of lathes, drill presses, welding equipment, and other metalworking tools to produce and repair components with exacting standards.
* Strong ability to work collaboratively in a dynamic, mission-focused environment.
* Meet all Air Force physical and medical requirements for AFSC 427X0.</t>
    </r>
  </si>
  <si>
    <r>
      <rPr>
        <b/>
        <sz val="11"/>
        <color rgb="FF000000"/>
        <rFont val="Calibri"/>
        <family val="2"/>
        <scheme val="minor"/>
      </rPr>
      <t>25-6448,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91E Allied Trade Specialist at Tobyhanna Army Depot, you’ll be at the forefront of supporting the Army, Navy and Air Force's operational readiness by fabricating, repairing, and modifying metallic and non-metallic parts for a wide range of military systems. You’ll work in a precision-oriented environment with access to advanced machinery and tooling, including lathes, drill presses, welding equipment, and more.
At Tobyhanna, you’ll be directly involved in the sustainment and modernization of critical Joint Force assets, everything from repairing structural components on combat vehicles to fabricating custom parts that ensure C5ISR systems and advanced electronics are fully mission capable. Your efforts will directly support the depot’s mission of delivering readiness to the joint force.
Qualifications:  * 91E (Allied Trade Specialist) with experience in machine shop operations, welding, and metal fabrication.
* Proficient in using CNC lathes, mills, drill presses, welding equipment, and other metalworking machinery to meet demanding fabrication and repair requirements.
* Ability to collaborate with a team and adapt to fast-paced environments supporting complex sustainment and modernization work.
* Meet all Army physical and medical requirements for MOS 91E.</t>
    </r>
  </si>
  <si>
    <r>
      <rPr>
        <b/>
        <sz val="11"/>
        <color rgb="FF000000"/>
        <rFont val="Calibri"/>
        <family val="2"/>
        <scheme val="minor"/>
      </rPr>
      <t>Tour 25-6444, Length 1 year</t>
    </r>
    <r>
      <rPr>
        <sz val="11"/>
        <color indexed="8"/>
        <rFont val="Calibri"/>
        <family val="2"/>
        <scheme val="minor"/>
      </rPr>
      <t xml:space="preserve">
***Applicants must email the following documents to leanne.felvus-webb.mil@mail.mil for consideration***
Professional Resume
Military Bio
Last three evaluations
- Acts as the Primary Military Deputy to the CECOM CIO/G6, providing comprehensive leadership and management for all Information Technology (IT) operations. This includes: directly supporting the G6 in planning and overseeing activities, leading and mentoring a team of subordinate civilian Division Chiefs and personnel, efficiently managing resources (personnel, equipment, funding), and ensuring strict compliance with all Army regulations and policies for multiple disciplines of IT and Information Management.
- Responsible for the effective planning and execution of all CECOM IT operations, including: developing and implementing short and long-range information management plans (operational and operational contingencies) and projects, managing and securing communication networks, coordinating with U.S. Army Materiel Command , and overseeing the implementation and cybersecurity of information systems.
- Serves as a subject matter expert in communication technologies, staying abreast of emerging trends and advising CECOM CIO G6 leadership on system capabilities and limitations. They also lead troubleshooting efforts to resolve complex technical issues, ensuring the smooth operation of communication systems.
- Functions as primary deputy to the CECOM CIO/G6, responsible for all facets of strategic IT planning, resource allocation, and operational management. This includes: developing long-term IT roadmaps, optimizing investments in current and future technologies, overseeing the development and implementation of information systems, serving as the primary advisor to leadership on all IT matters, and directing the Information Resource Management (IRM), including personnel, budget, and daily operations.
QUALIFICATIONS: AOC: 25A
Position requires an individual with a unique blend of leadership, technical expertise, and strategic vision to excel as the primary deputy to the CECOM CIO/G6. Possesses deep technical expertise in communication systems and cybersecurity, effectively analyzes and solves complex problems, develops strategic IT plans, and manages resources efficiently. A well-rounded leader with a strong grasp of both the technical and strategic aspects of IT within an organization.</t>
    </r>
  </si>
  <si>
    <r>
      <rPr>
        <b/>
        <sz val="11"/>
        <color rgb="FF000000"/>
        <rFont val="Calibri"/>
        <family val="2"/>
        <scheme val="minor"/>
      </rPr>
      <t>25-6218, Length 1 Year:</t>
    </r>
    <r>
      <rPr>
        <sz val="11"/>
        <color indexed="8"/>
        <rFont val="Calibri"/>
        <family val="2"/>
        <scheme val="minor"/>
      </rPr>
      <t xml:space="preserve">
MULTIPLE DUTY LOCATIONS: QUANTICO, VA / FT. MEADE, MD.
As the PEO continues to mature, the requirement for a Business Management Cell has been identified with the intent to provide mission enhancing critical support functions to the PEO's nine programs, allowing the program management offices to remain focused on the life cycle management of their respective programs. The incumbent(s) will initiate/support programmatic taskers, while reducing the administrative burden on the program managers by eliminating and transferring business processes. The incumbent(s) would be responsible for integrating with and managing the PEO's equities in DCSA's governance process, conducting legislative and policy analysis, aligning the PEO's strategic focus with DCSA's and developing PEO specific performance metrics, and conducting acquisition document reviews in support of the PEO's nine programs.  
*Civilian experience will be considered for eligibility.
Qualifications:  Program Management, planning, information sharing/management, and integration. Knowledge of or familiarity with Acquisition, Contracting, Cybersecurity, Information Technology.
Applications must provide the following documents:
· Military Bio
· Professional Resume
· Last three evaluations (if applicable)</t>
    </r>
  </si>
  <si>
    <t>VA, MD, DC</t>
  </si>
  <si>
    <t>VA, 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</si>
</sst>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indexed="8"/>
      <name val="Calibri"/>
      <family val="2"/>
      <scheme val="minor"/>
    </font>
    <font>
      <sz val="11"/>
      <color theme="1"/>
      <name val="Calibri"/>
      <family val="2"/>
      <scheme val="minor"/>
    </font>
    <font>
      <sz val="11"/>
      <color theme="1"/>
      <name val="Calibri"/>
      <family val="2"/>
      <scheme val="minor"/>
    </font>
    <font>
      <b/>
      <sz val="11"/>
      <color indexed="8"/>
      <name val="Calibri"/>
      <family val="2"/>
      <scheme val="minor"/>
    </font>
    <font>
      <u/>
      <sz val="11"/>
      <color theme="10"/>
      <name val="Calibri"/>
      <family val="2"/>
      <scheme val="minor"/>
    </font>
    <font>
      <b/>
      <i/>
      <u/>
      <sz val="11"/>
      <color theme="10"/>
      <name val="Calibri"/>
      <family val="2"/>
      <scheme val="minor"/>
    </font>
    <font>
      <b/>
      <i/>
      <u/>
      <sz val="11"/>
      <color indexed="8"/>
      <name val="Calibri"/>
      <family val="2"/>
      <scheme val="minor"/>
    </font>
    <font>
      <b/>
      <sz val="11"/>
      <color rgb="FF000000"/>
      <name val="Calibri"/>
      <family val="2"/>
      <scheme val="minor"/>
    </font>
    <font>
      <sz val="11"/>
      <color rgb="FF000000"/>
      <name val="Calibri"/>
      <family val="2"/>
      <scheme val="minor"/>
    </font>
    <font>
      <b/>
      <sz val="12"/>
      <color rgb="FF444444"/>
      <name val="Inherit"/>
    </font>
    <font>
      <sz val="12"/>
      <color rgb="FF444444"/>
      <name val="Arial"/>
      <family val="2"/>
    </font>
    <font>
      <sz val="12"/>
      <color indexed="8"/>
      <name val="Calibri"/>
      <family val="2"/>
      <scheme val="minor"/>
    </font>
    <font>
      <b/>
      <i/>
      <sz val="12"/>
      <color rgb="FF444444"/>
      <name val="Inherit"/>
    </font>
    <font>
      <b/>
      <i/>
      <sz val="18"/>
      <color indexed="8"/>
      <name val="Calibri"/>
      <family val="2"/>
      <scheme val="minor"/>
    </font>
    <font>
      <u/>
      <sz val="12"/>
      <color theme="4" tint="-0.249977111117893"/>
      <name val="Arial"/>
      <family val="2"/>
    </font>
    <font>
      <b/>
      <sz val="11"/>
      <name val="Calibri"/>
      <family val="2"/>
      <scheme val="minor"/>
    </font>
    <font>
      <sz val="11"/>
      <color indexed="8"/>
      <name val="Courier New"/>
      <family val="3"/>
    </font>
    <font>
      <sz val="10.5"/>
      <color indexed="8"/>
      <name val="Courier New"/>
      <family val="3"/>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82">
    <xf numFmtId="0" fontId="0" fillId="0" borderId="0" xfId="0"/>
    <xf numFmtId="0" fontId="3" fillId="0" borderId="1" xfId="0" applyFont="1" applyBorder="1" applyAlignment="1">
      <alignment vertical="top" wrapText="1"/>
    </xf>
    <xf numFmtId="0" fontId="3" fillId="0" borderId="0" xfId="0" applyFont="1" applyAlignment="1">
      <alignment vertical="top" wrapText="1"/>
    </xf>
    <xf numFmtId="0" fontId="3" fillId="0" borderId="1" xfId="0" applyFont="1" applyBorder="1" applyAlignment="1">
      <alignment horizontal="center" vertical="top" wrapText="1"/>
    </xf>
    <xf numFmtId="0" fontId="3" fillId="0" borderId="0" xfId="0" applyFont="1" applyAlignment="1">
      <alignment horizontal="center" vertical="top"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center" vertical="center" wrapText="1"/>
    </xf>
    <xf numFmtId="0" fontId="10" fillId="0" borderId="0" xfId="0" applyFont="1" applyAlignment="1">
      <alignment vertical="center" wrapText="1"/>
    </xf>
    <xf numFmtId="0" fontId="10" fillId="0" borderId="0" xfId="0" applyFont="1" applyAlignment="1">
      <alignment horizontal="left" vertical="center" wrapText="1" indent="1"/>
    </xf>
    <xf numFmtId="0" fontId="11" fillId="0" borderId="0" xfId="0" applyFont="1"/>
    <xf numFmtId="0" fontId="9" fillId="4" borderId="0" xfId="0" applyFont="1" applyFill="1" applyAlignment="1">
      <alignment vertical="center" wrapText="1"/>
    </xf>
    <xf numFmtId="0" fontId="12" fillId="4" borderId="0" xfId="0" applyFont="1" applyFill="1" applyAlignment="1">
      <alignment vertical="center" wrapText="1"/>
    </xf>
    <xf numFmtId="0" fontId="13" fillId="0" borderId="0" xfId="0" applyFont="1" applyAlignment="1">
      <alignment horizontal="center" vertical="top"/>
    </xf>
    <xf numFmtId="0" fontId="15" fillId="0" borderId="1" xfId="0" applyFont="1" applyBorder="1" applyAlignment="1">
      <alignment vertical="top" wrapText="1"/>
    </xf>
    <xf numFmtId="0" fontId="15" fillId="0" borderId="0" xfId="0" applyFont="1" applyAlignment="1">
      <alignment vertical="top" wrapText="1"/>
    </xf>
    <xf numFmtId="0" fontId="3" fillId="2" borderId="1" xfId="0" applyFont="1" applyFill="1" applyBorder="1" applyAlignment="1">
      <alignment horizontal="center" vertical="top" wrapText="1"/>
    </xf>
    <xf numFmtId="0" fontId="15" fillId="2"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6" fillId="0" borderId="0" xfId="0" applyFont="1" applyAlignment="1">
      <alignment horizontal="center" vertical="top" wrapText="1"/>
    </xf>
    <xf numFmtId="0" fontId="0" fillId="2" borderId="1" xfId="0" applyFill="1" applyBorder="1" applyAlignment="1">
      <alignment horizontal="center" vertical="top" wrapText="1"/>
    </xf>
    <xf numFmtId="0" fontId="0" fillId="0" borderId="0" xfId="0" applyAlignment="1">
      <alignment horizontal="center"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3" fillId="6" borderId="0" xfId="0" applyFont="1" applyFill="1"/>
    <xf numFmtId="0" fontId="0" fillId="6" borderId="0" xfId="0" applyFill="1"/>
    <xf numFmtId="0" fontId="0" fillId="6" borderId="0" xfId="0" applyFill="1" applyAlignment="1">
      <alignment horizontal="left" vertical="top"/>
    </xf>
    <xf numFmtId="0" fontId="3" fillId="5" borderId="0" xfId="0" applyFont="1" applyFill="1" applyAlignment="1">
      <alignment horizontal="left" vertical="top" wrapText="1"/>
    </xf>
    <xf numFmtId="0" fontId="3" fillId="6" borderId="0" xfId="0" applyFont="1" applyFill="1" applyAlignment="1">
      <alignment horizontal="left" vertical="top" wrapText="1"/>
    </xf>
    <xf numFmtId="0" fontId="0" fillId="2" borderId="0" xfId="0" quotePrefix="1" applyFill="1" applyAlignment="1">
      <alignment vertical="top" wrapText="1"/>
    </xf>
    <xf numFmtId="0" fontId="0" fillId="2" borderId="0" xfId="0" applyFill="1" applyAlignment="1">
      <alignment vertical="top"/>
    </xf>
    <xf numFmtId="0" fontId="16" fillId="2" borderId="0" xfId="0" applyFont="1" applyFill="1" applyAlignment="1">
      <alignment horizontal="left" vertical="top"/>
    </xf>
    <xf numFmtId="0" fontId="17" fillId="2" borderId="0" xfId="0" applyFont="1" applyFill="1" applyAlignment="1">
      <alignment horizontal="left" vertical="top" wrapText="1"/>
    </xf>
    <xf numFmtId="0" fontId="16" fillId="2" borderId="0" xfId="0" applyFont="1" applyFill="1" applyAlignment="1">
      <alignment vertical="top" wrapText="1"/>
    </xf>
    <xf numFmtId="0" fontId="16" fillId="2" borderId="0" xfId="0" applyFont="1" applyFill="1" applyAlignment="1">
      <alignment vertical="top"/>
    </xf>
    <xf numFmtId="0" fontId="0" fillId="2" borderId="0" xfId="0" applyFill="1" applyAlignment="1">
      <alignment horizontal="left" vertical="top"/>
    </xf>
    <xf numFmtId="0" fontId="0" fillId="0" borderId="0" xfId="0" applyAlignment="1">
      <alignment wrapText="1"/>
    </xf>
    <xf numFmtId="0" fontId="3" fillId="7" borderId="0" xfId="0" applyFont="1" applyFill="1" applyAlignment="1">
      <alignment horizontal="center" vertical="center"/>
    </xf>
    <xf numFmtId="0" fontId="0" fillId="7" borderId="0" xfId="0" applyFill="1"/>
    <xf numFmtId="0" fontId="3" fillId="7" borderId="0" xfId="0" applyFont="1" applyFill="1"/>
    <xf numFmtId="0" fontId="16" fillId="0" borderId="0" xfId="0" applyFont="1" applyFill="1" applyAlignment="1">
      <alignment horizontal="left" vertical="top"/>
    </xf>
    <xf numFmtId="0" fontId="17" fillId="0" borderId="0" xfId="0" applyFont="1" applyFill="1" applyAlignment="1">
      <alignment horizontal="left" vertical="top" wrapText="1"/>
    </xf>
    <xf numFmtId="0" fontId="16" fillId="0" borderId="0" xfId="0" applyFont="1" applyFill="1" applyAlignment="1">
      <alignment vertical="top" wrapText="1"/>
    </xf>
    <xf numFmtId="0" fontId="16" fillId="0" borderId="0" xfId="0" applyFont="1" applyFill="1" applyAlignment="1">
      <alignment vertical="top"/>
    </xf>
    <xf numFmtId="0" fontId="0" fillId="0" borderId="0" xfId="0" applyFill="1" applyAlignment="1">
      <alignment horizontal="left" vertical="top"/>
    </xf>
    <xf numFmtId="0" fontId="4" fillId="3" borderId="1" xfId="1" applyFill="1" applyBorder="1" applyAlignment="1">
      <alignment horizontal="center" vertical="top" wrapText="1"/>
    </xf>
    <xf numFmtId="0" fontId="0" fillId="0" borderId="1" xfId="0" applyFill="1" applyBorder="1" applyAlignment="1">
      <alignment vertical="top" wrapText="1"/>
    </xf>
    <xf numFmtId="0" fontId="0" fillId="0" borderId="0" xfId="0" applyFill="1" applyAlignment="1">
      <alignment vertical="top" wrapText="1"/>
    </xf>
    <xf numFmtId="0" fontId="3" fillId="0" borderId="1" xfId="0" applyFont="1" applyFill="1" applyBorder="1" applyAlignment="1">
      <alignment vertical="top" wrapText="1"/>
    </xf>
    <xf numFmtId="0" fontId="15" fillId="0" borderId="1" xfId="0" applyFont="1" applyFill="1" applyBorder="1" applyAlignment="1">
      <alignment vertical="top" wrapText="1"/>
    </xf>
    <xf numFmtId="0" fontId="7" fillId="0" borderId="1" xfId="0" applyFont="1" applyFill="1" applyBorder="1" applyAlignment="1">
      <alignment horizontal="left" vertical="top" wrapText="1"/>
    </xf>
    <xf numFmtId="0" fontId="7" fillId="0" borderId="1" xfId="0" applyFont="1" applyBorder="1" applyAlignment="1">
      <alignment vertical="top" wrapText="1"/>
    </xf>
    <xf numFmtId="0" fontId="8" fillId="0" borderId="1" xfId="0" applyFont="1" applyBorder="1" applyAlignment="1">
      <alignment vertical="top" wrapText="1"/>
    </xf>
    <xf numFmtId="0" fontId="7" fillId="0" borderId="1" xfId="0" applyFont="1" applyBorder="1" applyAlignment="1">
      <alignment horizontal="center" vertical="top" wrapText="1"/>
    </xf>
    <xf numFmtId="0" fontId="0" fillId="0" borderId="0" xfId="0" applyFont="1" applyAlignment="1">
      <alignment vertical="top" wrapText="1"/>
    </xf>
    <xf numFmtId="0" fontId="0" fillId="0" borderId="1" xfId="0" applyFont="1" applyBorder="1" applyAlignment="1">
      <alignment vertical="top" wrapText="1"/>
    </xf>
    <xf numFmtId="0" fontId="0" fillId="2" borderId="1" xfId="0" applyFont="1" applyFill="1" applyBorder="1" applyAlignment="1">
      <alignment horizontal="center" vertical="top" wrapText="1"/>
    </xf>
    <xf numFmtId="0" fontId="0" fillId="0" borderId="1" xfId="0" applyFont="1" applyBorder="1" applyAlignment="1">
      <alignment horizontal="center" vertical="top" wrapText="1"/>
    </xf>
    <xf numFmtId="0" fontId="8" fillId="0" borderId="1" xfId="0" applyFont="1" applyBorder="1" applyAlignment="1">
      <alignment horizontal="center" vertical="top" wrapText="1"/>
    </xf>
    <xf numFmtId="0" fontId="0" fillId="0" borderId="0" xfId="0" applyFont="1" applyAlignment="1">
      <alignment horizontal="center" vertical="top" wrapText="1"/>
    </xf>
    <xf numFmtId="0" fontId="0"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0" xfId="0" applyFont="1" applyFill="1" applyAlignment="1">
      <alignment horizontal="left" vertical="top" wrapText="1"/>
    </xf>
    <xf numFmtId="0" fontId="0" fillId="2" borderId="1" xfId="0" applyFont="1" applyFill="1" applyBorder="1" applyAlignment="1">
      <alignment horizontal="center" vertical="center" wrapText="1"/>
    </xf>
    <xf numFmtId="0" fontId="0" fillId="0" borderId="0" xfId="0" applyFont="1"/>
    <xf numFmtId="0" fontId="3" fillId="0" borderId="0" xfId="0" applyFont="1"/>
    <xf numFmtId="0" fontId="1" fillId="0" borderId="1" xfId="0" applyFont="1" applyFill="1" applyBorder="1" applyAlignment="1">
      <alignment horizontal="left" vertical="top" wrapText="1"/>
    </xf>
    <xf numFmtId="0" fontId="3" fillId="0" borderId="1" xfId="0" applyFont="1" applyBorder="1" applyAlignment="1">
      <alignment vertical="top"/>
    </xf>
    <xf numFmtId="0" fontId="0" fillId="0" borderId="1" xfId="0" applyBorder="1" applyAlignment="1">
      <alignment horizontal="center" vertical="top" wrapText="1"/>
    </xf>
    <xf numFmtId="0" fontId="3" fillId="0" borderId="1" xfId="0" applyFont="1" applyBorder="1" applyAlignment="1">
      <alignment horizontal="left" vertical="top"/>
    </xf>
    <xf numFmtId="0" fontId="0" fillId="0" borderId="1" xfId="0" applyBorder="1" applyAlignment="1">
      <alignment horizontal="left" vertical="top"/>
    </xf>
    <xf numFmtId="0" fontId="3" fillId="3" borderId="1" xfId="0" applyFont="1" applyFill="1" applyBorder="1" applyAlignment="1">
      <alignment vertical="top"/>
    </xf>
    <xf numFmtId="0" fontId="15" fillId="3" borderId="1" xfId="0" applyFont="1" applyFill="1" applyBorder="1" applyAlignment="1">
      <alignment vertical="top" wrapText="1"/>
    </xf>
    <xf numFmtId="0" fontId="3" fillId="0" borderId="1" xfId="0" applyFont="1" applyBorder="1" applyAlignment="1">
      <alignment horizontal="center" vertical="top"/>
    </xf>
    <xf numFmtId="0" fontId="3" fillId="6" borderId="0" xfId="0" applyFont="1" applyFill="1" applyAlignment="1">
      <alignment horizontal="left" vertical="top"/>
    </xf>
  </cellXfs>
  <cellStyles count="2">
    <cellStyle name="Hyperlink" xfId="1" builtinId="8"/>
    <cellStyle name="Normal" xfId="0" builtinId="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joseph.h.sorg2.mil@mail.mil%20dfas.indianapolis-in.zh.mbx.pfi@mail.mil?subject=Applicant%20for%20OPM-SANG%20Position%2025-6072&amp;body=Please%20find%20my%20resume%20and%20bio%20attached%20for%20consideration." TargetMode="External"/><Relationship Id="rId117" Type="http://schemas.openxmlformats.org/officeDocument/2006/relationships/hyperlink" Target="mailto:leanne.felvus-webb.mil@mail.mil;%20dfas.indianapolis-in.zh.mbx.pfi@mail.mil?subject=Applicant%20for%20JMC-Crane%20Position%2025-6350&amp;body=Please%20find%20my%20resume%20and%20bio%20attached%20for%20consideration." TargetMode="External"/><Relationship Id="rId21" Type="http://schemas.openxmlformats.org/officeDocument/2006/relationships/hyperlink" Target="mailto:tania.a.cousineau.mil@mail.mil;%20dfas.indianapolis-in.zh.mbx.pfi@mail.mil?subject=Applicant%20for%20NSWC-Crane%20Position%2024-6061&amp;body=Please%20find%20my%20resume%20and%20bio%20attached%20for%20consideration." TargetMode="External"/><Relationship Id="rId42" Type="http://schemas.openxmlformats.org/officeDocument/2006/relationships/hyperlink" Target="mailto:dennis.w.tallent.mil@mail.mil;%20dfas.indianapolis-in.zh.mbx.pfi@mail.mil?subject=Applicant%20for%20NUWC-Keyport%20Position%2025-6150&amp;body=Please%20find%20my%20resume%20and%20bio%20attached%20for%20consideration." TargetMode="External"/><Relationship Id="rId47" Type="http://schemas.openxmlformats.org/officeDocument/2006/relationships/hyperlink" Target="mailto:joseph.h.sorg2.mil@mail.mil%20dfas.indianapolis-in.zh.mbx.pfi@mail.mil?subject=Applicant%20for%20NGB-OPV%20Position%2025-6162&amp;body=Please%20find%20my%20resume%20and%20bio%20attached%20for%20consideration." TargetMode="External"/><Relationship Id="rId63" Type="http://schemas.openxmlformats.org/officeDocument/2006/relationships/hyperlink" Target="mailto:joseph.h.sorg2.mil@mail.mil%20dfas.indianapolis-in.zh.mbx.pfi@mail.mil?subject=Applicant%20for%20OPM-SANG%20Position%2025-6224&amp;body=Please%20find%20my%20resume%20and%20bio%20attached%20for%20consideration." TargetMode="External"/><Relationship Id="rId68" Type="http://schemas.openxmlformats.org/officeDocument/2006/relationships/hyperlink" Target="mailto:joseph.h.sorg2.mil@mail.mil%20dfas.indianapolis-in.zh.mbx.pfi@mail.mil?subject=Applicant%20for%20OPM-SANG%20Position%2025-6228&amp;body=Please%20find%20my%20resume%20and%20bio%20attached%20for%20consideration." TargetMode="External"/><Relationship Id="rId84" Type="http://schemas.openxmlformats.org/officeDocument/2006/relationships/hyperlink" Target="mailto:dennis.w.tallent.mil@mail.mil;%20dfas.indianapolis-in.zh.mbx.pfi@mail.mil?subject=Applicant%20for%20NSWC-Crane,%20Position%2025-6269&amp;body=Please%20find%20my%20resume%20and%20bio%20attached%20for%20consideration." TargetMode="External"/><Relationship Id="rId89" Type="http://schemas.openxmlformats.org/officeDocument/2006/relationships/hyperlink" Target="mailto:leanna.g.rudibaugh.mil@mail.mil;%20dfas.indianapolis-in.zh.mbx.pfi@mail.mil?subject=Applicant%20for%20USACE-Jacksonville%20District%20Position%2025-6287&amp;body=Please%20find%20my%20resume%20and%20bio%20attached%20for%20consideration." TargetMode="External"/><Relationship Id="rId112" Type="http://schemas.openxmlformats.org/officeDocument/2006/relationships/hyperlink" Target="mailto:tania.a.cousineau.mil@mail.mil;%20dfas.indianapolis-in.zh.mbx.pfi@mail.mil?subject=Applicant%20for%20TRANSCOM%20Position%2025-6358&amp;body=Please%20find%20my%20resume%20and%20bio%20attached%20for%20consideration." TargetMode="External"/><Relationship Id="rId133" Type="http://schemas.openxmlformats.org/officeDocument/2006/relationships/hyperlink" Target="mailto:leanne.felvus-webb.mil@mail.mil;%20dfas.indianapolis-in.zh.mbx.pfi@mail.mil?subject=Applicant%20for%20AMCOM-CCAD%20Position%2025-6389&amp;body=Please%20find%20my%20resume%20and%20bio%20attached%20for%20consideration." TargetMode="External"/><Relationship Id="rId138" Type="http://schemas.openxmlformats.org/officeDocument/2006/relationships/hyperlink" Target="mailto:leanne.felvus-webb.mil@mail.mil;%20dfas.indianapolis-in.zh.mbx.pfi@mail.mil?subject=Applicant%20for%20JMC-Crane%20Position%2025-6405&amp;body=Please%20find%20my%20resume%20and%20bio%20attached%20for%20consideration." TargetMode="External"/><Relationship Id="rId154" Type="http://schemas.openxmlformats.org/officeDocument/2006/relationships/hyperlink" Target="mailto:joseph.h.sorg2.mil@mail.mil%20dfas.indianapolis-in.zh.mbx.pfi@mail.mil?subject=Applicant%20for%20NGB-OPV%20Position%2025-6385&amp;body=Please%20find%20my%20resume%20and%20bio%20attached%20for%20consideration." TargetMode="External"/><Relationship Id="rId159" Type="http://schemas.openxmlformats.org/officeDocument/2006/relationships/hyperlink" Target="mailto:dennis.w.tallent.mil@mail.mil;%20dfas.indianapolis-in.zh.mbx.pfi@mail.mil?subject=Applicant%20for%20NUWC-Keyport%20Position%2025-6420&amp;body=Please%20find%20my%20resume%20and%20bio%20attached%20for%20consideration." TargetMode="External"/><Relationship Id="rId175" Type="http://schemas.openxmlformats.org/officeDocument/2006/relationships/hyperlink" Target="mailto:leanne.felvus-webb.mil@mail.mil;%20dfas.indianapolis-in.zh.mbx.pfi@mail.mil?subject=Applicant%20for%20CECOM-TYAD%20Position%2025-6449&amp;body=Please%20find%20my%20resume%20and%20bio%20attached%20for%20consideration." TargetMode="External"/><Relationship Id="rId170" Type="http://schemas.openxmlformats.org/officeDocument/2006/relationships/hyperlink" Target="mailto:dennis.w.tallent.mil@mail.mil;%20dfas.indianapolis-in.zh.mbx.pfi@mail.mil?subject=Applicant%20for%20NUWC-Keyport%20Position%2025-6429&amp;body=Please%20find%20my%20resume%20and%20bio%20attached%20for%20consideration." TargetMode="External"/><Relationship Id="rId16" Type="http://schemas.openxmlformats.org/officeDocument/2006/relationships/hyperlink" Target="mailto:tania.a.cousineau.mil@mail.mil;%20dfas.indianapolis-in.zh.mbx.pfi@mail.mil?subject=Applicant%20for%20NSWC-Panama%20City%20Position%2024-6470&amp;body=Please%20find%20my%20resume%20and%20bio%20attached%20for%20consideration." TargetMode="External"/><Relationship Id="rId107" Type="http://schemas.openxmlformats.org/officeDocument/2006/relationships/hyperlink" Target="mailto:dennis.w.tallent.mil@mail.mil;%20dfas.indianapolis-in.zh.mbx.pfi@mail.mil?subject=Applicant%20for%20NUWC-Keyport%20Position%2025-6313&amp;body=Please%20find%20my%20resume%20and%20bio%20attached%20for%20consideration." TargetMode="External"/><Relationship Id="rId11" Type="http://schemas.openxmlformats.org/officeDocument/2006/relationships/hyperlink" Target="mailto:adam.s.donahue.mil@mail.mil;%20dfas.indianapolis-in.zh.mbx.pfi@mail.mil?subject=Applicant%20for%20577%20SWES%20Position%2024-6445&amp;body=Please%20find%20my%20resume%20and%20bio%20attached%20for%20consideration." TargetMode="External"/><Relationship Id="rId32" Type="http://schemas.openxmlformats.org/officeDocument/2006/relationships/hyperlink" Target="mailto:dennis.w.tallent.mil@mail.mil;%20dfas.indianapolis-in.zh.mbx.pfi@mail.mil?subject=Applicant%20for%20NUWC-Keyport%20Position%2025-6086&amp;body=Please%20find%20my%20resume%20and%20bio%20attached%20for%20consideration." TargetMode="External"/><Relationship Id="rId37" Type="http://schemas.openxmlformats.org/officeDocument/2006/relationships/hyperlink" Target="mailto:dennis.w.tallent.mil@mail.mil;%20dfas.indianapolis-in.zh.mbx.pfi@mail.mil?subject=Applicant%20for%20NUWC-Keyport%20Position%2025-6106&amp;body=Please%20find%20my%20resume%20and%20bio%20attached%20for%20consideration." TargetMode="External"/><Relationship Id="rId53" Type="http://schemas.openxmlformats.org/officeDocument/2006/relationships/hyperlink" Target="mailto:dennis.w.tallent.mil@mail.mil;%20dfas.indianapolis-in.zh.mbx.pfi@mail.mil?subject=Applicant%20for%20NUWC-Keyport%20Position%2025-6196&amp;body=Please%20find%20my%20resume%20and%20bio%20attached%20for%20consideration." TargetMode="External"/><Relationship Id="rId58" Type="http://schemas.openxmlformats.org/officeDocument/2006/relationships/hyperlink" Target="mailto:joseph.h.sorg2.mil@mail.mil%20dfas.indianapolis-in.zh.mbx.pfi@mail.mil?subject=Applicant%20for%20NGB-OPV%20Position%2025-6213&amp;body=Please%20find%20my%20resume%20and%20bio%20attached%20for%20consideration." TargetMode="External"/><Relationship Id="rId74" Type="http://schemas.openxmlformats.org/officeDocument/2006/relationships/hyperlink" Target="mailto:leanne.felvus-webb.mil@mail.mil;%20dfas.indianapolis-in.zh.mbx.pfi@mail.mil?subject=Applicant%20for%20DCSA%20Position%2025-6252&amp;body=Please%20find%20my%20resume%20and%20bio%20attached%20for%20consideration." TargetMode="External"/><Relationship Id="rId79" Type="http://schemas.openxmlformats.org/officeDocument/2006/relationships/hyperlink" Target="mailto:leanne.felvus-webb.mil@mail.mil;%20dfas.indianapolis-in.zh.mbx.pfi@mail.mil?subject=Applicant%20for%20AMCOM-CCAD%20Position%2025-6270&amp;body=Please%20find%20my%20resume%20and%20bio%20attached%20for%20consideration." TargetMode="External"/><Relationship Id="rId102" Type="http://schemas.openxmlformats.org/officeDocument/2006/relationships/hyperlink" Target="mailto:leanna.g.rudibaugh.mil@mail.mil;%20dfas.indianapolis-in.zh.mbx.pfi@mail.mil?subject=Applicant%20for%20USACE-Los%20Angeles%20Position%2025-6298&amp;body=Please%20find%20my%20resume%20and%20bio%20attached%20for%20consideration." TargetMode="External"/><Relationship Id="rId123" Type="http://schemas.openxmlformats.org/officeDocument/2006/relationships/hyperlink" Target="mailto:dennis.w.tallent.mil@mail.mil;%20dfas.indianapolis-in.zh.mbx.pfi@mail.mil?subject=Applicant%20for%20NUWC-Keyport%20Position%2025-6334&amp;body=Please%20find%20my%20resume%20and%20bio%20attached%20for%20consideration." TargetMode="External"/><Relationship Id="rId128" Type="http://schemas.openxmlformats.org/officeDocument/2006/relationships/hyperlink" Target="mailto:dennis.w.tallent.mil@mail.mil;%20dfas.indianapolis-in.zh.mbx.pfi@mail.mil?subject=Applicant%20for%20NSWC-Crane,%20Position%2025-6372&amp;body=Please%20find%20my%20resume%20and%20bio%20attached%20for%20consideration." TargetMode="External"/><Relationship Id="rId144" Type="http://schemas.openxmlformats.org/officeDocument/2006/relationships/hyperlink" Target="mailto:leanne.felvus-webb.mil@mail.mil;%20dfas.indianapolis-in.zh.mbx.pfi@mail.mil?subject=Applicant%20for%20DCSA%20Position%2025-6302&amp;body=Please%20find%20my%20resume%20and%20bio%20attached%20for%20consideration." TargetMode="External"/><Relationship Id="rId149" Type="http://schemas.openxmlformats.org/officeDocument/2006/relationships/hyperlink" Target="mailto:leanna.g.rudibaugh.mil@mail.mil;%20dfas.indianapolis-in.zh.mbx.pfi@mail.mil?subject=Applicant%20for%20USACE-Wilmington%20Position%2025-6403&amp;body=Please%20find%20my%20resume%20and%20bio%20attached%20for%20consideration." TargetMode="External"/><Relationship Id="rId5" Type="http://schemas.openxmlformats.org/officeDocument/2006/relationships/hyperlink" Target="mailto:tania.a.cousineau.mil@mail.mil;%20dfas.indianapolis-in.zh.mbx.pfi@mail.mil?subject=Applicant%20for%20NSWC-Panama%20City%20Position%2024-6206&amp;body=Please%20find%20my%20resume%20and%20bio%20attached%20for%20consideration." TargetMode="External"/><Relationship Id="rId90" Type="http://schemas.openxmlformats.org/officeDocument/2006/relationships/hyperlink" Target="mailto:leanna.g.rudibaugh.mil@mail.mil;%20dfas.indianapolis-in.zh.mbx.pfi@mail.mil?subject=Applicant%20for%20USACE-Jacksonville%20District%20Position%2025-6288&amp;body=Please%20find%20my%20resume%20and%20bio%20attached%20for%20consideration." TargetMode="External"/><Relationship Id="rId95" Type="http://schemas.openxmlformats.org/officeDocument/2006/relationships/hyperlink" Target="mailto:leanna.g.rudibaugh.mil@mail.mil;%20dfas.indianapolis-in.zh.mbx.pfi@mail.mil?subject=Applicant%20for%20USACE-Los%20Angeles%20Position%2025-6259&amp;body=Please%20find%20my%20resume%20and%20bio%20attached%20for%20consideration." TargetMode="External"/><Relationship Id="rId160" Type="http://schemas.openxmlformats.org/officeDocument/2006/relationships/hyperlink" Target="mailto:leanne.felvus-webb.mil@mail.mil;%20dfas.indianapolis-in.zh.mbx.pfi@mail.mil?subject=Applicant%20for%20AMCOM-LEAD%20Position%2025-6424&amp;body=Please%20find%20my%20resume%20and%20bio%20attached%20for%20consideration." TargetMode="External"/><Relationship Id="rId165" Type="http://schemas.openxmlformats.org/officeDocument/2006/relationships/hyperlink" Target="mailto:leanna.g.rudibaugh.mil@mail.mil;%20dfas.indianapolis-in.zh.mbx.pfi@mail.mil?subject=Applicant%20for%20USACE-Omaha%20District%20Position%2025-6428&amp;body=Please%20find%20my%20resume%20and%20bio%20attached%20for%20consideration." TargetMode="External"/><Relationship Id="rId181" Type="http://schemas.openxmlformats.org/officeDocument/2006/relationships/hyperlink" Target="mailto:dennis.w.tallent.mil@mail.mil;%20dfas.indianapolis-in.zh.mbx.pfi@mail.mil?subject=Applicant%20for%20NSWC-Crane,%20Position%2025-6445&amp;body=Please%20find%20my%20resume%20and%20bio%20attached%20for%20consideration." TargetMode="External"/><Relationship Id="rId22" Type="http://schemas.openxmlformats.org/officeDocument/2006/relationships/hyperlink" Target="mailto:tania.a.cousineau.mil@mail.mil;%20dfas.indianapolis-in.zh.mbx.pfi@mail.mil?subject=Applicant%20for%20NSWC-Indian%20Head%20Position%2025-6031&amp;body=Please%20find%20my%20resume%20and%20bio%20attached%20for%20consideration." TargetMode="External"/><Relationship Id="rId27" Type="http://schemas.openxmlformats.org/officeDocument/2006/relationships/hyperlink" Target="mailto:joseph.h.sorg2.mil@mail.mil%20dfas.indianapolis-in.zh.mbx.pfi@mail.mil?subject=Applicant%20for%20NGB-OPV%20Position%2025-6075&amp;body=Please%20find%20my%20resume%20and%20bio%20attached%20for%20consideration." TargetMode="External"/><Relationship Id="rId43" Type="http://schemas.openxmlformats.org/officeDocument/2006/relationships/hyperlink" Target="mailto:tania.a.cousineau.mil@mail.mil;%20dfas.indianapolis-in.zh.mbx.pfi@mail.mil?subject=Applicant%20for%20NSWC-Crane%20Position%2025-6146&amp;body=Please%20find%20my%20resume%20and%20bio%20attached%20for%20consideration." TargetMode="External"/><Relationship Id="rId48" Type="http://schemas.openxmlformats.org/officeDocument/2006/relationships/hyperlink" Target="mailto:joseph.h.sorg2.mil@mail.mil%20dfas.indianapolis-in.zh.mbx.pfi@mail.mil?subject=Applicant%20for%20NGB-OPV%20Position%2025-6163&amp;body=Please%20find%20my%20resume%20and%20bio%20attached%20for%20consideration." TargetMode="External"/><Relationship Id="rId64" Type="http://schemas.openxmlformats.org/officeDocument/2006/relationships/hyperlink" Target="mailto:joseph.h.sorg2.mil@mail.mil%20dfas.indianapolis-in.zh.mbx.pfi@mail.mil?subject=Applicant%20for%20OPM-SANG%20Position%2025-6224&amp;body=Please%20find%20my%20resume%20and%20bio%20attached%20for%20consideration." TargetMode="External"/><Relationship Id="rId69" Type="http://schemas.openxmlformats.org/officeDocument/2006/relationships/hyperlink" Target="mailto:joseph.h.sorg2.mil@mail.mil%20dfas.indianapolis-in.zh.mbx.pfi@mail.mil?subject=Applicant%20for%20OPM-SANG%20Position%2025-6229&amp;body=Please%20find%20my%20resume%20and%20bio%20attached%20for%20consideration." TargetMode="External"/><Relationship Id="rId113" Type="http://schemas.openxmlformats.org/officeDocument/2006/relationships/hyperlink" Target="mailto:leanne.felvus-webb.mil@mail.mil;%20dfas.indianapolis-in.zh.mbx.pfi@mail.mil?subject=Applicant%20for%20JMC-Crane%20Position%2025-6340&amp;body=Please%20find%20my%20resume%20and%20bio%20attached%20for%20consideration." TargetMode="External"/><Relationship Id="rId118" Type="http://schemas.openxmlformats.org/officeDocument/2006/relationships/hyperlink" Target="mailto:leanna.g.rudibaugh.mil@mail.mil;%20dfas.indianapolis-in.zh.mbx.pfi@mail.mil?subject=Applicant%20for%20USACE-Detroit%20District%20Position%2025-6327&amp;body=Please%20find%20my%20resume%20and%20bio%20attached%20for%20consideration." TargetMode="External"/><Relationship Id="rId134" Type="http://schemas.openxmlformats.org/officeDocument/2006/relationships/hyperlink" Target="mailto:leanne.felvus-webb.mil@mail.mil;%20dfas.indianapolis-in.zh.mbx.pfi@mail.mil?subject=Applicant%20for%20AMCOM-CCAD%20Position%2025-6390&amp;body=Please%20find%20my%20resume%20and%20bio%20attached%20for%20consideration." TargetMode="External"/><Relationship Id="rId139" Type="http://schemas.openxmlformats.org/officeDocument/2006/relationships/hyperlink" Target="mailto:leanne.felvus-webb.mil@mail.mil;%20dfas.indianapolis-in.zh.mbx.pfi@mail.mil?subject=Applicant%20for%20JMC-Crane%20Position%2025-6408&amp;body=Please%20find%20my%20resume%20and%20bio%20attached%20for%20consideration." TargetMode="External"/><Relationship Id="rId80" Type="http://schemas.openxmlformats.org/officeDocument/2006/relationships/hyperlink" Target="mailto:leanne.felvus-webb.mil@mail.mil;%20dfas.indianapolis-in.zh.mbx.pfi@mail.mil?subject=Applicant%20for%20DCSA%20Position%2025-6270&amp;body=Please%20find%20my%20resume%20and%20bio%20attached%20for%20consideration." TargetMode="External"/><Relationship Id="rId85" Type="http://schemas.openxmlformats.org/officeDocument/2006/relationships/hyperlink" Target="mailto:dennis.w.tallent.mil@mail.mil;%20dfas.indianapolis-in.zh.mbx.pfi@mail.mil?subject=Applicant%20for%20NSWC-Crane%20RDER,%20Position%2025-6276&amp;body=Please%20find%20my%20resume%20and%20bio%20attached%20for%20consideration." TargetMode="External"/><Relationship Id="rId150" Type="http://schemas.openxmlformats.org/officeDocument/2006/relationships/hyperlink" Target="mailto:leanna.g.rudibaugh.mil@mail.mil;%20dfas.indianapolis-in.zh.mbx.pfi@mail.mil?subject=Applicant%20for%20DLA-Energy%20Position%2025-6398&amp;body=Please%20find%20my%20resume%20and%20bio%20attached%20for%20consideration." TargetMode="External"/><Relationship Id="rId155" Type="http://schemas.openxmlformats.org/officeDocument/2006/relationships/hyperlink" Target="mailto:dennis.w.tallent.mil@mail.mil;%20dfas.indianapolis-in.zh.mbx.pfi@mail.mil?subject=Applicant%20for%20NSWC-Crane,%20Position%2025-6395&amp;body=Please%20find%20my%20resume%20and%20bio%20attached%20for%20consideration." TargetMode="External"/><Relationship Id="rId171" Type="http://schemas.openxmlformats.org/officeDocument/2006/relationships/hyperlink" Target="mailto:dan.e.brown2.mil@mail.mil;%20dfas.indianapolis-in.zh.mbx.pfi@mail.mil?subject=Applicant%20for%20DISA-DD%20Position%2025-6102&amp;body=Please%20find%20my%20resume%20and%20bio%20attached%20for%20consideration." TargetMode="External"/><Relationship Id="rId176" Type="http://schemas.openxmlformats.org/officeDocument/2006/relationships/hyperlink" Target="mailto:leanne.felvus-webb.mil@mail.mil;%20dfas.indianapolis-in.zh.mbx.pfi@mail.mil?subject=Applicant%20for%20JMC-Crane%20Position%2025-6351&amp;body=Please%20find%20my%20resume%20and%20bio%20attached%20for%20consideration." TargetMode="External"/><Relationship Id="rId12" Type="http://schemas.openxmlformats.org/officeDocument/2006/relationships/hyperlink" Target="mailto:adam.s.donahue.mil@mail.mil;%20dfas.indianapolis-in.zh.mbx.pfi@mail.mil?subject=Applicant%20for%20577%20SWES%20Position%2024-6446&amp;body=Please%20find%20my%20resume%20and%20bio%20attached%20for%20consideration." TargetMode="External"/><Relationship Id="rId17" Type="http://schemas.openxmlformats.org/officeDocument/2006/relationships/hyperlink" Target="mailto:dennis.w.tallent.mil@mail.mil;%20dfas.indianapolis-in.zh.mbx.pfi@mail.mil?subject=Applicant%20for%20NUWC-Keyport%20Position%2024-6472&amp;body=Please%20find%20my%20resume%20and%20bio%20attached%20for%20consideration." TargetMode="External"/><Relationship Id="rId33" Type="http://schemas.openxmlformats.org/officeDocument/2006/relationships/hyperlink" Target="mailto:leanne.felvus-webb.mil@mail.mil;%20dfas.indianapolis-in.zh.mbx.pfi@mail.mil?subject=Applicant%20for%20CECOM-TYAD%20Position%2025-6099&amp;body=Please%20find%20my%20resume%20and%20bio%20attached%20for%20consideration." TargetMode="External"/><Relationship Id="rId38" Type="http://schemas.openxmlformats.org/officeDocument/2006/relationships/hyperlink" Target="mailto:leanne.l.felvus-webb.mil@mail.mil;%20dfas.indianapolis-in.zh.mbx.pfi@mail.mil?subject=Applicant%20for%20DCSA%20Position%2025-6052&amp;body=Please%20find%20my%20resume%20and%20bio%20attached%20for%20consideration." TargetMode="External"/><Relationship Id="rId59" Type="http://schemas.openxmlformats.org/officeDocument/2006/relationships/hyperlink" Target="mailto:tania.a.cousineau.mil@mail.mil;%20dfas.indianapolis-in.zh.mbx.pfi@mail.mil?subject=Applicant%20NSWC-Crane%20Division%20Position%2025-6217&amp;body=Please%20find%20my%20resume%20and%20bio%20attached%20for%20consideration." TargetMode="External"/><Relationship Id="rId103" Type="http://schemas.openxmlformats.org/officeDocument/2006/relationships/hyperlink" Target="mailto:tania.a.cousineau.mil@mail.mil;%20dfas.indianapolis-in.zh.mbx.pfi@mail.mil?subject=Applicant%20for%20NSWC-Indian%20Head%20City%20Position%2025-6331&amp;body=Please%20find%20my%20resume%20and%20bio%20attached%20for%20consideration." TargetMode="External"/><Relationship Id="rId108" Type="http://schemas.openxmlformats.org/officeDocument/2006/relationships/hyperlink" Target="mailto:dennis.w.tallent.mil@mail.mil;%20dfas.indianapolis-in.zh.mbx.pfi@mail.mil?subject=Applicant%20for%20NUWC-Keyport%20Position%2025-6314&amp;body=Please%20find%20my%20resume%20and%20bio%20attached%20for%20consideration." TargetMode="External"/><Relationship Id="rId124" Type="http://schemas.openxmlformats.org/officeDocument/2006/relationships/hyperlink" Target="mailto:tania.a.cousineau.mil@mail.mil;%20dfas.indianapolis-in.zh.mbx.pfi@mail.mil?subject=Applicant%20for%20TRANSCOM%20Position%2025-6137&amp;body=Please%20find%20my%20resume%20and%20bio%20attached%20for%20consideration." TargetMode="External"/><Relationship Id="rId129" Type="http://schemas.openxmlformats.org/officeDocument/2006/relationships/hyperlink" Target="mailto:dennis.w.tallent.mil@mail.mil;%20dfas.indianapolis-in.zh.mbx.pfi@mail.mil?subject=Applicant%20for%20NSWC-Crane,%20Position%2025-6373&amp;body=Please%20find%20my%20resume%20and%20bio%20attached%20for%20consideration." TargetMode="External"/><Relationship Id="rId54" Type="http://schemas.openxmlformats.org/officeDocument/2006/relationships/hyperlink" Target="mailto:dennis.w.tallent.mil@mail.mil;%20dfas.indianapolis-in.zh.mbx.pfi@mail.mil?subject=Applicant%20for%20NUWC-Keyport%20Position%2025-6168&amp;body=Please%20find%20my%20resume%20and%20bio%20attached%20for%20consideration." TargetMode="External"/><Relationship Id="rId70" Type="http://schemas.openxmlformats.org/officeDocument/2006/relationships/hyperlink" Target="mailto:joseph.h.sorg2.mil@mail.mil%20dfas.indianapolis-in.zh.mbx.pfi@mail.mil?subject=Applicant%20for%20OPM-SANG%20Position%2025-6230&amp;body=Please%20find%20my%20resume%20and%20bio%20attached%20for%20consideration." TargetMode="External"/><Relationship Id="rId75" Type="http://schemas.openxmlformats.org/officeDocument/2006/relationships/hyperlink" Target="mailto:leanna.g.rudibaugh.mil@mail.mil;%20dfas.indianapolis-in.zh.mbx.pfi@mail.mil?subject=Applicant%20for%20USACE-Los%20Angeles%20Position%2025-6259&amp;body=Please%20find%20my%20resume%20and%20bio%20attached%20for%20consideration." TargetMode="External"/><Relationship Id="rId91" Type="http://schemas.openxmlformats.org/officeDocument/2006/relationships/hyperlink" Target="mailto:leanna.g.rudibaugh.mil@mail.mil;%20dfas.indianapolis-in.zh.mbx.pfi@mail.mil?subject=Applicant%20for%20USACE-Jacksonville%20District%20Position%2025-6289&amp;body=Please%20find%20my%20resume%20and%20bio%20attached%20for%20consideration." TargetMode="External"/><Relationship Id="rId96" Type="http://schemas.openxmlformats.org/officeDocument/2006/relationships/hyperlink" Target="mailto:leanna.g.rudibaugh.mil@mail.mil;%20dfas.indianapolis-in.zh.mbx.pfi@mail.mil?subject=Applicant%20for%20USACE-Omaha%20District%20Position%2025-6311&amp;body=Please%20find%20my%20resume%20and%20bio%20attached%20for%20consideration." TargetMode="External"/><Relationship Id="rId140" Type="http://schemas.openxmlformats.org/officeDocument/2006/relationships/hyperlink" Target="mailto:leanne.felvus-webb.mil@mail.mil;%20dfas.indianapolis-in.zh.mbx.pfi@mail.mil?subject=Applicant%20for%20JMC-Crane%20Position%2025-6409&amp;body=Please%20find%20my%20resume%20and%20bio%20attached%20for%20consideration." TargetMode="External"/><Relationship Id="rId145" Type="http://schemas.openxmlformats.org/officeDocument/2006/relationships/hyperlink" Target="mailto:leanne.felvus-webb.mil@mail.mil;%20dfas.indianapolis-in.zh.mbx.pfi@mail.mil?subject=Applicant%20for%20DCSA%20Position%2025-6399&amp;body=Please%20find%20my%20resume%20and%20bio%20attached%20for%20consideration." TargetMode="External"/><Relationship Id="rId161" Type="http://schemas.openxmlformats.org/officeDocument/2006/relationships/hyperlink" Target="mailto:leanne.felvus-webb.mil@mail.mil;%20dfas.indianapolis-in.zh.mbx.pfi@mail.mil?subject=Applicant%20for%20AMCOM-LEAD%20Position%2025-6304&amp;body=Please%20find%20my%20resume%20and%20bio%20attached%20for%20consideration." TargetMode="External"/><Relationship Id="rId166" Type="http://schemas.openxmlformats.org/officeDocument/2006/relationships/hyperlink" Target="mailto:leanna.g.rudibaugh.mil@mail.mil;%20dfas.indianapolis-in.zh.mbx.pfi@mail.mil?subject=Applicant%20for%20USACE-Pittsburgh%20District,%20Position%2025-6426&amp;body=Please%20find%20my%20resume%20and%20bio%20attached%20for%20consideration." TargetMode="External"/><Relationship Id="rId182" Type="http://schemas.openxmlformats.org/officeDocument/2006/relationships/hyperlink" Target="mailto:joseph.h.sorg2.mil@mail.mil%20dfas.indianapolis-in.zh.mbx.pfi@mail.mil?subject=Applicant%20for%20NGB-OPV%20Position%2025-6074&amp;body=Please%20find%20my%20resume%20and%20bio%20attached%20for%20consideration." TargetMode="External"/><Relationship Id="rId1" Type="http://schemas.openxmlformats.org/officeDocument/2006/relationships/hyperlink" Target="mailto:adam.s.donahue.mil@mail.mil;%20dfas.indianapolis-in.zh.mbx.pfi@mail.mil?subject=Applicant%20for%20NSWC-Philadelphia%20Position%2024-6009&amp;body=Please%20find%20my%20resume%20and%20bio%20attached%20for%20consideration." TargetMode="External"/><Relationship Id="rId6" Type="http://schemas.openxmlformats.org/officeDocument/2006/relationships/hyperlink" Target="mailto:tania.a.cousineau.mil@mail.mil;%20dfas.indianapolis-in.zh.mbx.pfi@mail.mil?subject=Applicant%20for%20NSWC-Crane%20Position%2024-6197&amp;body=Please%20find%20my%20resume%20and%20bio%20attached%20for%20consideration." TargetMode="External"/><Relationship Id="rId23" Type="http://schemas.openxmlformats.org/officeDocument/2006/relationships/hyperlink" Target="mailto:dennis.w.tallent.mil@mail.mil;%20dfas.indianapolis-in.zh.mbx.pfi@mail.mil?subject=Applicant%20for%20NUWC-Keyport%20Position%2025-6047&amp;body=Please%20find%20my%20resume%20and%20bio%20attached%20for%20consideration." TargetMode="External"/><Relationship Id="rId28" Type="http://schemas.openxmlformats.org/officeDocument/2006/relationships/hyperlink" Target="mailto:dennis.w.tallent.mil@mail.mil;%20dfas.indianapolis-in.zh.mbx.pfi@mail.mil?subject=Applicant%20for%20NUWC-Keyport%20Position%2025-6076&amp;body=Please%20find%20my%20resume%20and%20bio%20attached%20for%20consideration." TargetMode="External"/><Relationship Id="rId49" Type="http://schemas.openxmlformats.org/officeDocument/2006/relationships/hyperlink" Target="mailto:joseph.h.sorg2.mil@mail.mil%20dfas.indianapolis-in.zh.mbx.pfi@mail.mil?subject=Applicant%20for%20NGB-OPV%20Position%2025-6164&amp;body=Please%20find%20my%20resume%20and%20bio%20attached%20for%20consideration." TargetMode="External"/><Relationship Id="rId114" Type="http://schemas.openxmlformats.org/officeDocument/2006/relationships/hyperlink" Target="mailto:leanne.felvus-webb.mil@mail.mil;%20dfas.indianapolis-in.zh.mbx.pfi@mail.mil?subject=Applicant%20for%20JMC-Crane%20Position%2025-6342&amp;body=Please%20find%20my%20resume%20and%20bio%20attached%20for%20consideration." TargetMode="External"/><Relationship Id="rId119" Type="http://schemas.openxmlformats.org/officeDocument/2006/relationships/hyperlink" Target="mailto:leanna.g.rudibaugh.mil@mail.mil;%20dfas.indianapolis-in.zh.mbx.pfi@mail.mil?subject=Applicant%20for%20USACE-Fort%20Worth%20Position%2025-6329&amp;body=Please%20find%20my%20resume%20and%20bio%20attached%20for%20consideration." TargetMode="External"/><Relationship Id="rId44" Type="http://schemas.openxmlformats.org/officeDocument/2006/relationships/hyperlink" Target="mailto:tania.a.cousineau.mil@mail.mil;%20dfas.indianapolis-in.zh.mbx.pfi@mail.mil?subject=Applicant%20for%20NSWC-Crane-RDER%20Position%2025-6149&amp;body=Please%20find%20my%20resume%20and%20bio%20attached%20for%20consideration." TargetMode="External"/><Relationship Id="rId60" Type="http://schemas.openxmlformats.org/officeDocument/2006/relationships/hyperlink" Target="mailto:leanne.felvus-webb.mil@mail.mil;%20dfas.indianapolis-in.zh.mbx.pfi@mail.mil?subject=Applicant%20for%20DCSA%20Position%2025-6220&amp;body=Please%20find%20my%20resume%20and%20bio%20attached%20for%20consideration." TargetMode="External"/><Relationship Id="rId65" Type="http://schemas.openxmlformats.org/officeDocument/2006/relationships/hyperlink" Target="mailto:joseph.h.sorg2.mil@mail.mil%20dfas.indianapolis-in.zh.mbx.pfi@mail.mil?subject=Applicant%20for%20OPM-SANG%20Position%2025-6225&amp;body=Please%20find%20my%20resume%20and%20bio%20attached%20for%20consideration." TargetMode="External"/><Relationship Id="rId81" Type="http://schemas.openxmlformats.org/officeDocument/2006/relationships/hyperlink" Target="mailto:leanna.g.rudibaugh.mil@mail.mil;%20dfas.indianapolis-in.zh.mbx.pfi@mail.mil?subject=Applicant%20for%20USACE-Jacksonville%20District%20Position%2025-6272&amp;body=Please%20find%20my%20resume%20and%20bio%20attached%20for%20consideration." TargetMode="External"/><Relationship Id="rId86" Type="http://schemas.openxmlformats.org/officeDocument/2006/relationships/hyperlink" Target="mailto:dan.e.brown2.mil@mail.mil;%20dfas.indianapolis-in.zh.mbx.pfi@mail.mil?subject=Applicant%20for%20DISA-SD512%20Position%2025-6279&amp;body=Please%20find%20my%20resume%20and%20bio%20attached%20for%20consideration." TargetMode="External"/><Relationship Id="rId130" Type="http://schemas.openxmlformats.org/officeDocument/2006/relationships/hyperlink" Target="mailto:joseph.h.sorg2.mil@mail.mil%20dfas.indianapolis-in.zh.mbx.pfi@mail.mil?subject=Applicant%20for%20NGB-OPV%20Position%2024-6401&amp;body=Please%20find%20my%20resume%20and%20bio%20attached%20for%20consideration." TargetMode="External"/><Relationship Id="rId135" Type="http://schemas.openxmlformats.org/officeDocument/2006/relationships/hyperlink" Target="mailto:tania.a.cousineau.mil@mail.mil;%20dfas.indianapolis-in.zh.mbx.pfi@mail.mil?subject=Applicant%20for%20NSWC-Indian%20Head%20Position%2025-6400&amp;body=Please%20find%20my%20resume%20and%20bio%20attached%20for%20consideration." TargetMode="External"/><Relationship Id="rId151" Type="http://schemas.openxmlformats.org/officeDocument/2006/relationships/hyperlink" Target="mailto:joseph.h.sorg2.mil@mail.mil%20dfas.indianapolis-in.zh.mbx.pfi@mail.mil?subject=Applicant%20for%20OPM-SANG%20Position%2025-6396&amp;body=Please%20find%20my%20resume%20and%20bio%20attached%20for%20consideration." TargetMode="External"/><Relationship Id="rId156" Type="http://schemas.openxmlformats.org/officeDocument/2006/relationships/hyperlink" Target="mailto:dennis.w.tallent.mil@mail.mil;%20dfas.indianapolis-in.zh.mbx.pfi@mail.mil?subject=Applicant%20for%20NUWC-Keyport%20Position%2025-6417&amp;body=Please%20find%20my%20resume%20and%20bio%20attached%20for%20consideration." TargetMode="External"/><Relationship Id="rId177" Type="http://schemas.openxmlformats.org/officeDocument/2006/relationships/hyperlink" Target="mailto:leanne.felvus-webb.mil@mail.mil;%20dfas.indianapolis-in.zh.mbx.pfi@mail.mil?subject=Applicant%20for%20DCSA%20Position%2025-6239&amp;body=Please%20find%20my%20resume%20and%20bio%20attached%20for%20consideration." TargetMode="External"/><Relationship Id="rId4" Type="http://schemas.openxmlformats.org/officeDocument/2006/relationships/hyperlink" Target="mailto:joseph.h.sorg2.mil@mail.mil;%20dfas.indianapolis-in.zh.mbx.pfi@mail.mil?subject=Applicant%20for%20OPM-SANG%20Position%2024-6175&amp;body=Please%20find%20my%20resume%20and%20bio%20attached%20for%20consideration." TargetMode="External"/><Relationship Id="rId9" Type="http://schemas.openxmlformats.org/officeDocument/2006/relationships/hyperlink" Target="mailto:dennis.w.tallent.mil@mail.mil;%20dfas.indianapolis-in.zh.mbx.pfi@mail.mil?subject=Applicant%20for%20NUWC-Keyport%20Position%2024-6280&amp;body=Please%20find%20my%20resume%20and%20bio%20attached%20for%20consideration." TargetMode="External"/><Relationship Id="rId172" Type="http://schemas.openxmlformats.org/officeDocument/2006/relationships/hyperlink" Target="mailto:dan.e.brown2.mil@mail.mil;%20dfas.indianapolis-in.zh.mbx.pfi@mail.mil?subject=Applicant%20for%20DISA-PEO%20Transport%20Position%2025-6290&amp;body=Please%20find%20my%20resume%20and%20bio%20attached%20for%20consideration." TargetMode="External"/><Relationship Id="rId180" Type="http://schemas.openxmlformats.org/officeDocument/2006/relationships/hyperlink" Target="mailto:leanna.g.rudibaugh.mil@mail.mil;%20dfas.indianapolis-in.zh.mbx.pfi@mail.mil?subject=Applicant%20for%20USACE-Walla%20Walla%20Position%2025-6440&amp;body=Please%20find%20my%20resume%20and%20bio%20attached%20for%20consideration." TargetMode="External"/><Relationship Id="rId13" Type="http://schemas.openxmlformats.org/officeDocument/2006/relationships/hyperlink" Target="mailto:adam.s.donahue.mil@mail.mil;%20dfas.indianapolis-in.zh.mbx.pfi@mail.mil?subject=Applicant%20for%20577%20SWES%20Position%2024-6447&amp;body=Please%20find%20my%20resume%20and%20bio%20attached%20for%20consideration." TargetMode="External"/><Relationship Id="rId18" Type="http://schemas.openxmlformats.org/officeDocument/2006/relationships/hyperlink" Target="mailto:adam.s.donahue.mil@mail.mil;%20dfas.indianapolis-in.zh.mbx.pfi@mail.mil?subject=Applicant%20for%20NAVAIR%20Position%2024-6442&amp;body=Please%20find%20my%20resume%20and%20bio%20attached%20for%20consideration." TargetMode="External"/><Relationship Id="rId39" Type="http://schemas.openxmlformats.org/officeDocument/2006/relationships/hyperlink" Target="mailto:dennis.w.tallent.mil@mail.mil;%20dfas.indianapolis-in.zh.mbx.pfi@mail.mil?subject=Applicant%20for%20NUWC-Keyport%20Position%2025-6138&amp;body=Please%20find%20my%20resume%20and%20bio%20attached%20for%20consideration." TargetMode="External"/><Relationship Id="rId109" Type="http://schemas.openxmlformats.org/officeDocument/2006/relationships/hyperlink" Target="mailto:dennis.w.tallent.mil@mail.mil;%20dfas.indianapolis-in.zh.mbx.pfi@mail.mil?subject=Applicant%20for%20NUWC-Keyport%20Position%2025-6315&amp;body=Please%20find%20my%20resume%20and%20bio%20attached%20for%20consideration." TargetMode="External"/><Relationship Id="rId34" Type="http://schemas.openxmlformats.org/officeDocument/2006/relationships/hyperlink" Target="mailto:tania.a.cousineau.mil@mail.mil;%20dfas.indianapolis-in.zh.mbx.pfi@mail.mil?subject=Applicant%20for%20TRANSCOM%20Position%2025-6101&amp;body=Please%20find%20my%20resume%20and%20bio%20attached%20for%20consideration." TargetMode="External"/><Relationship Id="rId50" Type="http://schemas.openxmlformats.org/officeDocument/2006/relationships/hyperlink" Target="mailto:lee.r.melvin.mil@mail.mil;%20dfas.indianapolis-in.zh.mbx.pfi@mail.mil?subject=Applicant%20for%20DLA-DCS%20Position%2025-6170&amp;body=Please%20find%20my%20resume%20and%20bio%20attached%20for%20consideration." TargetMode="External"/><Relationship Id="rId55" Type="http://schemas.openxmlformats.org/officeDocument/2006/relationships/hyperlink" Target="mailto:joseph.h.sorg2.mil@mail.mil%20dfas.indianapolis-in.zh.mbx.pfi@mail.mil?subject=Applicant%20for%20NGB-OPV%20Position%2025-6180&amp;body=Please%20find%20my%20resume%20and%20bio%20attached%20for%20consideration." TargetMode="External"/><Relationship Id="rId76" Type="http://schemas.openxmlformats.org/officeDocument/2006/relationships/hyperlink" Target="mailto:leanna.g.rudibaugh.mil@mail.mil;%20dfas.indianapolis-in.zh.mbx.pfi@mail.mil?subject=Applicant%20for%20USACE-Pittsburgh%20District,%20Position%2025-6254&amp;body=Please%20find%20my%20resume%20and%20bio%20attached%20for%20consideration." TargetMode="External"/><Relationship Id="rId97" Type="http://schemas.openxmlformats.org/officeDocument/2006/relationships/hyperlink" Target="mailto:leanna.g.rudibaugh.mil@mail.mil;%20dfas.indianapolis-in.zh.mbx.pfi@mail.mil?subject=Applicant%20for%20USACE-Omaha%20District%20Position%2025-6312&amp;body=Please%20find%20my%20resume%20and%20bio%20attached%20for%20consideration." TargetMode="External"/><Relationship Id="rId104" Type="http://schemas.openxmlformats.org/officeDocument/2006/relationships/hyperlink" Target="mailto:tania.a.cousineau.mil@mail.mil;%20dfas.indianapolis-in.zh.mbx.pfi@mail.mil?subject=Applicant%20for%20NSWC-Indian%20Head%20City%20Position%2025-6333&amp;body=Please%20find%20my%20resume%20and%20bio%20attached%20for%20consideration." TargetMode="External"/><Relationship Id="rId120" Type="http://schemas.openxmlformats.org/officeDocument/2006/relationships/hyperlink" Target="mailto:leanna.g.rudibaugh.mil@mail.mil;%20dfas.indianapolis-in.zh.mbx.pfi@mail.mil?subject=Applicant%20for%20USACE-Mississippi%20Position%2025-6328&amp;body=Please%20find%20my%20resume%20and%20bio%20attached%20for%20consideration." TargetMode="External"/><Relationship Id="rId125" Type="http://schemas.openxmlformats.org/officeDocument/2006/relationships/hyperlink" Target="mailto:leanne.felvus-webb.mil@mail.mil;%20dfas.indianapolis-in.zh.mbx.pfi@mail.mil?subject=Applicant%20for%20JMC-Crane%20Position%2025-6336&amp;body=Please%20find%20my%20resume%20and%20bio%20attached%20for%20consideration." TargetMode="External"/><Relationship Id="rId141" Type="http://schemas.openxmlformats.org/officeDocument/2006/relationships/hyperlink" Target="mailto:leanne.felvus-webb.mil@mail.mil;%20dfas.indianapolis-in.zh.mbx.pfi@mail.mil?subject=Applicant%20for%20JMC-Crane%20Position%2025-6410&amp;body=Please%20find%20my%20resume%20and%20bio%20attached%20for%20consideration." TargetMode="External"/><Relationship Id="rId146" Type="http://schemas.openxmlformats.org/officeDocument/2006/relationships/hyperlink" Target="mailto:leanne.felvus-webb.mil@mail.mil;%20dfas.indianapolis-in.zh.mbx.pfi@mail.mil?subject=Applicant%20for%20DCSA%20Position%2025-6401&amp;body=Please%20find%20my%20resume%20and%20bio%20attached%20for%20consideration." TargetMode="External"/><Relationship Id="rId167" Type="http://schemas.openxmlformats.org/officeDocument/2006/relationships/hyperlink" Target="mailto:joseph.h.sorg2.mil@mail.mil%20dfas.indianapolis-in.zh.mbx.pfi@mail.mil?subject=Applicant%20for%20NGB-OPV%20Position%2025-6435&amp;body=Please%20find%20my%20resume%20and%20bio%20attached%20for%20consideration." TargetMode="External"/><Relationship Id="rId7" Type="http://schemas.openxmlformats.org/officeDocument/2006/relationships/hyperlink" Target="mailto:tania.a.cousineau.mil@mail.mil;%20dfas.indianapolis-in.zh.mbx.pfi@mail.mil?subject=Applicant%20for%20NSWC-Panama%20City%20Position%2024-6258&amp;body=Please%20find%20my%20resume%20and%20bio%20attached%20for%20consideration." TargetMode="External"/><Relationship Id="rId71" Type="http://schemas.openxmlformats.org/officeDocument/2006/relationships/hyperlink" Target="mailto:tania.a.cousineau.mil@mail.mil;%20dfas.indianapolis-in.zh.mbx.pfi@mail.mil?subject=Applicant%20for%20TRANSCOM%20Position%2025-6157&amp;body=Please%20find%20my%20resume%20and%20bio%20attached%20for%20consideration." TargetMode="External"/><Relationship Id="rId92" Type="http://schemas.openxmlformats.org/officeDocument/2006/relationships/hyperlink" Target="mailto:leanne.felvus-webb.mil@mail.mil;%20dfas.indianapolis-in.zh.mbx.pfi@mail.mil?subject=Applicant%20for%20CECOM-TYAD%20Position%2025-6246&amp;body=Please%20find%20my%20resume%20and%20bio%20attached%20for%20consideration." TargetMode="External"/><Relationship Id="rId162" Type="http://schemas.openxmlformats.org/officeDocument/2006/relationships/hyperlink" Target="mailto:leanne.felvus-webb.mil@mail.mil;%20dfas.indianapolis-in.zh.mbx.pfi@mail.mil?subject=Applicant%20for%20DCSA%20Position%2025-6438&amp;body=Please%20find%20my%20resume%20and%20bio%20attached%20for%20consideration." TargetMode="External"/><Relationship Id="rId183" Type="http://schemas.openxmlformats.org/officeDocument/2006/relationships/printerSettings" Target="../printerSettings/printerSettings2.bin"/><Relationship Id="rId2" Type="http://schemas.openxmlformats.org/officeDocument/2006/relationships/hyperlink" Target="mailto:tania.a.cousineau.mil@mail.mil;%20dfas.indianapolis-in.zh.mbx.pfi@mail.mil?subject=Applicant%20for%20NSWC-Dahlgren%20Position%2024-6074&amp;body=Please%20find%20my%20resume%20and%20bio%20attached%20for%20consideration." TargetMode="External"/><Relationship Id="rId29" Type="http://schemas.openxmlformats.org/officeDocument/2006/relationships/hyperlink" Target="mailto:tania.a.cousineau.mil@mail.mil;%20dfas.indianapolis-in.zh.mbx.pfi@mail.mil?subject=Applicant%20NSWC-Crane%20Division%20Position%2025-6079&amp;body=Please%20find%20my%20resume%20and%20bio%20attached%20for%20consideration." TargetMode="External"/><Relationship Id="rId24" Type="http://schemas.openxmlformats.org/officeDocument/2006/relationships/hyperlink" Target="mailto:dennis.w.tallent.mil@mail.mil;%20dfas.indianapolis-in.zh.mbx.pfi@mail.mil?subject=Applicant%20for%20NUWC-Keyport%20Position%2025-6048&amp;body=Please%20find%20my%20resume%20and%20bio%20attached%20for%20consideration." TargetMode="External"/><Relationship Id="rId40" Type="http://schemas.openxmlformats.org/officeDocument/2006/relationships/hyperlink" Target="mailto:tania.a.cousineau.mil@mail.mil;%20dfas.indianapolis-in.zh.mbx.pfi@mail.mil?subject=Applicant%20for%20OUSD-F35%20JPO%20Position%2025-6139&amp;body=Please%20find%20my%20resume%20and%20bio%20attached%20for%20consideration." TargetMode="External"/><Relationship Id="rId45" Type="http://schemas.openxmlformats.org/officeDocument/2006/relationships/hyperlink" Target="mailto:tania.a.cousineau.mil@mail.mil;%20dfas.indianapolis-in.zh.mbx.pfi@mail.mil?subject=Applicant%20for%20NSWC-Indian%20Head%20Position%2025-6167&amp;body=Please%20find%20my%20resume%20and%20bio%20attached%20for%20consideration." TargetMode="External"/><Relationship Id="rId66" Type="http://schemas.openxmlformats.org/officeDocument/2006/relationships/hyperlink" Target="mailto:joseph.h.sorg2.mil@mail.mil%20dfas.indianapolis-in.zh.mbx.pfi@mail.mil?subject=Applicant%20for%20OPM-SANG%20Position%2025-6226&amp;body=Please%20find%20my%20resume%20and%20bio%20attached%20for%20consideration." TargetMode="External"/><Relationship Id="rId87" Type="http://schemas.openxmlformats.org/officeDocument/2006/relationships/hyperlink" Target="mailto:leanna.g.rudibaugh.mil@mail.mil;%20dfas.indianapolis-in.zh.mbx.pfi@mail.mil?subject=Applicant%20for%20USACE-Jacksonville%20District%20Position%2025-6285&amp;body=Please%20find%20my%20resume%20and%20bio%20attached%20for%20consideration." TargetMode="External"/><Relationship Id="rId110" Type="http://schemas.openxmlformats.org/officeDocument/2006/relationships/hyperlink" Target="mailto:dennis.w.tallent.mil@mail.mil;%20dfas.indianapolis-in.zh.mbx.pfi@mail.mil?subject=Applicant%20for%20NUWC-Keyport%20Position%2025-6322&amp;body=Please%20find%20my%20resume%20and%20bio%20attached%20for%20consideration." TargetMode="External"/><Relationship Id="rId115" Type="http://schemas.openxmlformats.org/officeDocument/2006/relationships/hyperlink" Target="mailto:leanne.felvus-webb.mil@mail.mil;%20dfas.indianapolis-in.zh.mbx.pfi@mail.mil?subject=Applicant%20for%20JMC-Crane%20Position%2025-6342&amp;body=Please%20find%20my%20resume%20and%20bio%20attached%20for%20consideration." TargetMode="External"/><Relationship Id="rId131" Type="http://schemas.openxmlformats.org/officeDocument/2006/relationships/hyperlink" Target="mailto:dennis.w.tallent.mil@mail.mil;%20dfas.indianapolis-in.zh.mbx.pfi@mail.mil?subject=Applicant%20for%20NSWC-Corona,%20Position%2025-6376&amp;body=Please%20find%20my%20resume%20and%20bio%20attached%20for%20consideration." TargetMode="External"/><Relationship Id="rId136" Type="http://schemas.openxmlformats.org/officeDocument/2006/relationships/hyperlink" Target="mailto:tania.a.cousineau.mil@mail.mil;%20dfas.indianapolis-in.zh.mbx.pfi@mail.mil?subject=Applicant%20for%20TRANSCOM%20Position%2025-6406&amp;body=Please%20find%20my%20resume%20and%20bio%20attached%20for%20consideration." TargetMode="External"/><Relationship Id="rId157" Type="http://schemas.openxmlformats.org/officeDocument/2006/relationships/hyperlink" Target="mailto:dennis.w.tallent.mil@mail.mil;%20dfas.indianapolis-in.zh.mbx.pfi@mail.mil?subject=Applicant%20for%20NUWC-Keyport%20Position%2025-6418&amp;body=Please%20find%20my%20resume%20and%20bio%20attached%20for%20consideration." TargetMode="External"/><Relationship Id="rId178" Type="http://schemas.openxmlformats.org/officeDocument/2006/relationships/hyperlink" Target="mailto:leanne.felvus-webb.mil@mail.mil;%20dfas.indianapolis-in.zh.mbx.pfi@mail.mil?subject=Applicant%20for%20DCSA%20Position%2025-6218&amp;body=Please%20find%20my%20resume%20and%20bio%20attached%20for%20consideration." TargetMode="External"/><Relationship Id="rId61" Type="http://schemas.openxmlformats.org/officeDocument/2006/relationships/hyperlink" Target="mailto:adam.s.donahue.mil@mail.mil;%20dfas.indianapolis-in.zh.mbx.pfi@mail.mil?subject=Applicant%20for%20309th%20AMARG%20Position%2024-6220&amp;body=Please%20find%20my%20resume%20and%20bio%20attached%20for%20consideration." TargetMode="External"/><Relationship Id="rId82" Type="http://schemas.openxmlformats.org/officeDocument/2006/relationships/hyperlink" Target="mailto:leanna.g.rudibaugh.mil@mail.mil;%20dfas.indianapolis-in.zh.mbx.pfi@mail.mil?subject=Applicant%20for%20USACE-Pittsburgh%20District%20Position%2025-6275&amp;body=Please%20find%20my%20resume%20and%20bio%20attached%20for%20consideration." TargetMode="External"/><Relationship Id="rId152" Type="http://schemas.openxmlformats.org/officeDocument/2006/relationships/hyperlink" Target="mailto:joseph.h.sorg2.mil@mail.mil%20dfas.indianapolis-in.zh.mbx.pfi@mail.mil?subject=Applicant%20for%20OPM-SANG%20Position%2025-6397&amp;body=Please%20find%20my%20resume%20and%20bio%20attached%20for%20consideration." TargetMode="External"/><Relationship Id="rId173" Type="http://schemas.openxmlformats.org/officeDocument/2006/relationships/hyperlink" Target="mailto:leanne.felvus-webb.mil@mail.mil;%20dfas.indianapolis-in.zh.mbx.pfi@mail.mil?subject=Applicant%20for%20CECOM%20Position%2025-6444&amp;body=Please%20find%20my%20resume%20and%20bio%20attached%20for%20consideration." TargetMode="External"/><Relationship Id="rId19" Type="http://schemas.openxmlformats.org/officeDocument/2006/relationships/hyperlink" Target="mailto:tania.a.cousineau.mil@mail.mil;%20dfas.indianapolis-in.zh.mbx.pfi@mail.mil?subject=Applicant%20for%20NSWC-Indian%20Head%20City%20Position%2023-6489&amp;body=Please%20find%20my%20resume%20and%20bio%20attached%20for%20consideration." TargetMode="External"/><Relationship Id="rId14" Type="http://schemas.openxmlformats.org/officeDocument/2006/relationships/hyperlink" Target="mailto:adam.s.donahue.mil@mail.mil;%20dfas.indianapolis-in.zh.mbx.pfi@mail.mil?subject=Applicant%20for%20577%20SWES%20Position%2024-6448&amp;body=Please%20find%20my%20resume%20and%20bio%20attached%20for%20consideration." TargetMode="External"/><Relationship Id="rId30" Type="http://schemas.openxmlformats.org/officeDocument/2006/relationships/hyperlink" Target="mailto:tania.a.cousineau.mil@mail.mil;%20dfas.indianapolis-in.zh.mbx.pfi@mail.mil?subject=Applicant%20NSWC-Crane%20Division%20Position%2025-6080&amp;body=Please%20find%20my%20resume%20and%20bio%20attached%20for%20consideration." TargetMode="External"/><Relationship Id="rId35" Type="http://schemas.openxmlformats.org/officeDocument/2006/relationships/hyperlink" Target="mailto:joseph.h.sorg2.mil@mail.mil%20dfas.indianapolis-in.zh.mbx.pfi@mail.mil?subject=Applicant%20for%20NGB-OPV%20Position%2025-6120&amp;body=Please%20find%20my%20resume%20and%20bio%20attached%20for%20consideration." TargetMode="External"/><Relationship Id="rId56" Type="http://schemas.openxmlformats.org/officeDocument/2006/relationships/hyperlink" Target="mailto:leanna.g.rudibaugh.mil@mail.mil;%20dfas.indianapolis-in.zh.mbx.pfi@mail.mil?subject=Applicant%20for%20USACE-Detroit%20District%20Position%2025-6211&amp;body=Please%20find%20my%20resume%20and%20bio%20attached%20for%20consideration." TargetMode="External"/><Relationship Id="rId77" Type="http://schemas.openxmlformats.org/officeDocument/2006/relationships/hyperlink" Target="mailto:dennis.w.tallent.mil@mail.mil;%20dfas.indianapolis-in.zh.mbx.pfi@mail.mil?subject=Applicant%20for%20NSWC-Panama%20City,%20Position%2025-6260&amp;body=Please%20find%20my%20resume%20and%20bio%20attached%20for%20consideration." TargetMode="External"/><Relationship Id="rId100" Type="http://schemas.openxmlformats.org/officeDocument/2006/relationships/hyperlink" Target="mailto:leanne.felvus-webb.mil@mail.mil;%20dfas.indianapolis-in.zh.mbx.pfi@mail.mil?subject=Applicant%20for%20CECOM-TYAD%20Position%2025-6306&amp;body=Please%20find%20my%20resume%20and%20bio%20attached%20for%20consideration." TargetMode="External"/><Relationship Id="rId105" Type="http://schemas.openxmlformats.org/officeDocument/2006/relationships/hyperlink" Target="mailto:leanna.g.rudibaugh.mil@mail.mil;%20dfas.indianapolis-in.zh.mbx.pfi@mail.mil?subject=Applicant%20for%20USACE-Wilmington%20District%20Position%2025-6236&amp;body=Please%20find%20my%20resume%20and%20bio%20attached%20for%20consideration." TargetMode="External"/><Relationship Id="rId126" Type="http://schemas.openxmlformats.org/officeDocument/2006/relationships/hyperlink" Target="mailto:dennis.w.tallent.mil@mail.mil;%20dfas.indianapolis-in.zh.mbx.pfi@mail.mil?subject=Applicant%20for%20NSWC-Panama%20City,%20Position%2025-6365&amp;body=Please%20find%20my%20resume%20and%20bio%20attached%20for%20consideration." TargetMode="External"/><Relationship Id="rId147" Type="http://schemas.openxmlformats.org/officeDocument/2006/relationships/hyperlink" Target="mailto:leanne.felvus-webb.mil@mail.mil;%20dfas.indianapolis-in.zh.mbx.pfi@mail.mil?subject=Applicant%20for%20DCSA%20Position%2025-6414&amp;body=Please%20find%20my%20resume%20and%20bio%20attached%20for%20consideration." TargetMode="External"/><Relationship Id="rId168" Type="http://schemas.openxmlformats.org/officeDocument/2006/relationships/hyperlink" Target="mailto:dennis.w.tallent.mil@mail.mil;%20dfas.indianapolis-in.zh.mbx.pfi@mail.mil?subject=Applicant%20for%20NSWC-Crane,%20Position%2025-6431&amp;body=Please%20find%20my%20resume%20and%20bio%20attached%20for%20consideration." TargetMode="External"/><Relationship Id="rId8" Type="http://schemas.openxmlformats.org/officeDocument/2006/relationships/hyperlink" Target="mailto:dennis.w.tallent.mil@mail.mil;%20dfas.indianapolis-in.zh.mbx.pfi@mail.mil?subject=Applicant%20for%20NUWC-Keyport%20Position%2024-6277&amp;body=Please%20find%20my%20resume%20and%20bio%20attached%20for%20consideration." TargetMode="External"/><Relationship Id="rId51" Type="http://schemas.openxmlformats.org/officeDocument/2006/relationships/hyperlink" Target="mailto:tania.a.cousineau.mil@mail.mil;%20dfas.indianapolis-in.zh.mbx.pfi@mail.mil?subject=Applicant%20for%20ACC-WAQ%20Position%2025-6179&amp;body=Please%20find%20my%20resume%20and%20bio%20attached%20for%20consideration." TargetMode="External"/><Relationship Id="rId72" Type="http://schemas.openxmlformats.org/officeDocument/2006/relationships/hyperlink" Target="mailto:tania.a.cousineau.mil@mail.mil;%20dfas.indianapolis-in.zh.mbx.pfi@mail.mil?subject=Applicant%20for%20NSWC%20Position%2025-6238&amp;body=Please%20find%20my%20resume%20and%20bio%20attached%20for%20consideration." TargetMode="External"/><Relationship Id="rId93" Type="http://schemas.openxmlformats.org/officeDocument/2006/relationships/hyperlink" Target="mailto:leanne.felvus-webb.mil@mail.mil;%20dfas.indianapolis-in.zh.mbx.pfi@mail.mil?subject=Applicant%20for%20JMC-Tooele%20Position%2025-6305&amp;body=Please%20find%20my%20resume%20and%20bio%20attached%20for%20consideration." TargetMode="External"/><Relationship Id="rId98" Type="http://schemas.openxmlformats.org/officeDocument/2006/relationships/hyperlink" Target="mailto:dennis.w.tallent.mil@mail.mil;%20dfas.indianapolis-in.zh.mbx.pfi@mail.mil?subject=Applicant%20for%20NSWC-Crane,%20Position%2025-6301&amp;body=Please%20find%20my%20resume%20and%20bio%20attached%20for%20consideration." TargetMode="External"/><Relationship Id="rId121" Type="http://schemas.openxmlformats.org/officeDocument/2006/relationships/hyperlink" Target="mailto:leanna.g.rudibaugh.mil@mail.mil;%20dfas.indianapolis-in.zh.mbx.pfi@mail.mil?subject=Applicant%20for%20USACE-Pittsburgh%20District%20Position%2025-6359&amp;body=Please%20find%20my%20resume%20and%20bio%20attached%20for%20consideration." TargetMode="External"/><Relationship Id="rId142" Type="http://schemas.openxmlformats.org/officeDocument/2006/relationships/hyperlink" Target="mailto:leanne.felvus-webb.mil@mail.mil;%20dfas.indianapolis-in.zh.mbx.pfi@mail.mil?subject=Applicant%20for%20JMC-Crane%20Position%2025-6411&amp;body=Please%20find%20my%20resume%20and%20bio%20attached%20for%20consideration." TargetMode="External"/><Relationship Id="rId163" Type="http://schemas.openxmlformats.org/officeDocument/2006/relationships/hyperlink" Target="mailto:leanne.felvus-webb.mil@mail.mil;%20dfas.indianapolis-in.zh.mbx.pfi@mail.mil?subject=Applicant%20for%20DCSA%20Position%2025-6439&amp;body=Please%20find%20my%20resume%20and%20bio%20attached%20for%20consideration." TargetMode="External"/><Relationship Id="rId3" Type="http://schemas.openxmlformats.org/officeDocument/2006/relationships/hyperlink" Target="mailto:adam.s.donahue.mil@mail.mil;%20dfas.indianapolis-in.zh.mbx.pfi@mail.mil?subject=Applicant%20for%20309th%20Position%2024-6123&amp;body=Please%20find%20my%20resume%20and%20bio%20attached%20for%20consideration." TargetMode="External"/><Relationship Id="rId25" Type="http://schemas.openxmlformats.org/officeDocument/2006/relationships/hyperlink" Target="mailto:leanne.felvus-webb.mil@mail.mil;%20dfas.indianapolis-in.zh.mbx.pfi@mail.mil?subject=Applicant%20for%20AMCOM-CCAD%20Position%2025-6060&amp;body=Please%20find%20my%20resume%20and%20bio%20attached%20for%20consideration." TargetMode="External"/><Relationship Id="rId46" Type="http://schemas.openxmlformats.org/officeDocument/2006/relationships/hyperlink" Target="mailto:tania.a.cousineau.mil@mail.mil;%20dfas.indianapolis-in.zh.mbx.pfi@mail.mil?subject=Applicant%20for%20NSWC-Panama%20City%20Position%2025-6160&amp;body=Please%20find%20my%20resume%20and%20bio%20attached%20for%20consideration." TargetMode="External"/><Relationship Id="rId67" Type="http://schemas.openxmlformats.org/officeDocument/2006/relationships/hyperlink" Target="mailto:joseph.h.sorg2.mil@mail.mil%20dfas.indianapolis-in.zh.mbx.pfi@mail.mil?subject=Applicant%20for%20OPM-SANG%20Position%2025-6227&amp;body=Please%20find%20my%20resume%20and%20bio%20attached%20for%20consideration." TargetMode="External"/><Relationship Id="rId116" Type="http://schemas.openxmlformats.org/officeDocument/2006/relationships/hyperlink" Target="mailto:leanne.felvus-webb.mil@mail.mil;%20dfas.indianapolis-in.zh.mbx.pfi@mail.mil?subject=Applicant%20for%20JMC-Crane%20Position%2025-6346&amp;body=Please%20find%20my%20resume%20and%20bio%20attached%20for%20consideration." TargetMode="External"/><Relationship Id="rId137" Type="http://schemas.openxmlformats.org/officeDocument/2006/relationships/hyperlink" Target="mailto:leanne.felvus-webb.mil@mail.mil;%20dfas.indianapolis-in.zh.mbx.pfi@mail.mil?subject=Applicant%20for%20JMC-Crane%20Position%2025-6404&amp;body=Please%20find%20my%20resume%20and%20bio%20attached%20for%20consideration." TargetMode="External"/><Relationship Id="rId158" Type="http://schemas.openxmlformats.org/officeDocument/2006/relationships/hyperlink" Target="mailto:dennis.w.tallent.mil@mail.mil;%20dfas.indianapolis-in.zh.mbx.pfi@mail.mil?subject=Applicant%20for%20NUWC-Keyport%20Position%2025-6419&amp;body=Please%20find%20my%20resume%20and%20bio%20attached%20for%20consideration." TargetMode="External"/><Relationship Id="rId20" Type="http://schemas.openxmlformats.org/officeDocument/2006/relationships/hyperlink" Target="mailto:leanne.felvus-webb.mil@mail.mil;%20dfas.indianapolis-in.zh.mbx.pfi@mail.mil?subject=Applicant%20for%20AMCOM-LEAD%20Position%2025-6027&amp;body=Please%20find%20my%20resume%20and%20bio%20attached%20for%20consideration." TargetMode="External"/><Relationship Id="rId41" Type="http://schemas.openxmlformats.org/officeDocument/2006/relationships/hyperlink" Target="mailto:dennis.w.tallent.mil@mail.mil;%20dfas.indianapolis-in.zh.mbx.pfi@mail.mil?subject=Applicant%20for%20NUWC-Keyport%20Position%2025-6145&amp;body=Please%20find%20my%20resume%20and%20bio%20attached%20for%20consideration." TargetMode="External"/><Relationship Id="rId62" Type="http://schemas.openxmlformats.org/officeDocument/2006/relationships/hyperlink" Target="mailto:leanne.felvus-webb.mil@mail.mil;%20dfas.indianapolis-in.zh.mbx.pfi@mail.mil?subject=Applicant%20for%20CECOM-TYAD%20Position%2025-6246&amp;body=Please%20find%20my%20resume%20and%20bio%20attached%20for%20consideration." TargetMode="External"/><Relationship Id="rId83" Type="http://schemas.openxmlformats.org/officeDocument/2006/relationships/hyperlink" Target="mailto:dennis.w.tallent.mil@mail.mil;%20dfas.indianapolis-in.zh.mbx.pfi@mail.mil?subject=Applicant%20for%20NSWC-Panama%20City,%20Position%2025-6260&amp;body=Please%20find%20my%20resume%20and%20bio%20attached%20for%20consideration." TargetMode="External"/><Relationship Id="rId88" Type="http://schemas.openxmlformats.org/officeDocument/2006/relationships/hyperlink" Target="mailto:leanna.g.rudibaugh.mil@mail.mil;%20dfas.indianapolis-in.zh.mbx.pfi@mail.mil?subject=Applicant%20for%20USACE-Jacksonville%20District%20Position%2025-6286&amp;body=Please%20find%20my%20resume%20and%20bio%20attached%20for%20consideration." TargetMode="External"/><Relationship Id="rId111" Type="http://schemas.openxmlformats.org/officeDocument/2006/relationships/hyperlink" Target="mailto:tania.a.cousineau.mil@mail.mil;%20dfas.indianapolis-in.zh.mbx.pfi@mail.mil?subject=Applicant%20for%20NSWC-Indian%20Head%20Position%2025-6357&amp;body=Please%20find%20my%20resume%20and%20bio%20attached%20for%20consideration." TargetMode="External"/><Relationship Id="rId132" Type="http://schemas.openxmlformats.org/officeDocument/2006/relationships/hyperlink" Target="mailto:leanne.felvus-webb.mil@mail.mil;%20dfas.indianapolis-in.zh.mbx.pfi@mail.mil?subject=Applicant%20for%20AMCOM-CCAD%20Position%2025-6060&amp;body=Please%20find%20my%20resume%20and%20bio%20attached%20for%20consideration." TargetMode="External"/><Relationship Id="rId153" Type="http://schemas.openxmlformats.org/officeDocument/2006/relationships/hyperlink" Target="mailto:joseph.h.sorg2.mil@mail.mil%20dfas.indianapolis-in.zh.mbx.pfi@mail.mil?subject=Applicant%20for%20NGB-OPV%20Position%2025-6384&amp;body=Please%20find%20my%20resume%20and%20bio%20attached%20for%20consideration." TargetMode="External"/><Relationship Id="rId174" Type="http://schemas.openxmlformats.org/officeDocument/2006/relationships/hyperlink" Target="mailto:leanne.felvus-webb.mil@mail.mil;%20dfas.indianapolis-in.zh.mbx.pfi@mail.mil?subject=Applicant%20for%20CECOM-TYAD%20Position%2025-6448&amp;body=Please%20find%20my%20resume%20and%20bio%20attached%20for%20consideration." TargetMode="External"/><Relationship Id="rId179" Type="http://schemas.openxmlformats.org/officeDocument/2006/relationships/hyperlink" Target="mailto:leanna.g.rudibaugh.mil@mail.mil;%20dfas.indianapolis-in.zh.mbx.pfi@mail.mil?subject=Applicant%20for%20USACE-New%20England%20Position%2025-6361&amp;body=Please%20find%20my%20resume%20and%20bio%20attached%20for%20consideration." TargetMode="External"/><Relationship Id="rId15" Type="http://schemas.openxmlformats.org/officeDocument/2006/relationships/hyperlink" Target="mailto:adam.s.donahue.mil@mail.mil;%20dfas.indianapolis-in.zh.mbx.pfi@mail.mil?subject=Applicant%20for%20577%20SWES%20Position%2024-6449&amp;body=Please%20find%20my%20resume%20and%20bio%20attached%20for%20consideration." TargetMode="External"/><Relationship Id="rId36" Type="http://schemas.openxmlformats.org/officeDocument/2006/relationships/hyperlink" Target="mailto:tania.a.cousineau.mil@mail.mil;%20dfas.indianapolis-in.zh.mbx.pfi@mail.mil?subject=Applicant%20for%20NSWC-Indian%20Head%20Position%2025-6112&amp;body=Please%20find%20my%20resume%20and%20bio%20attached%20for%20consideration." TargetMode="External"/><Relationship Id="rId57" Type="http://schemas.openxmlformats.org/officeDocument/2006/relationships/hyperlink" Target="mailto:dennis.w.tallent.mil@mail.mil;%20dfas.indianapolis-in.zh.mbx.pfi@mail.mil?subject=Applicant%20for%20NUWC-Keyport%20Position%2025-6210&amp;body=Please%20find%20my%20resume%20and%20bio%20attached%20for%20consideration." TargetMode="External"/><Relationship Id="rId106" Type="http://schemas.openxmlformats.org/officeDocument/2006/relationships/hyperlink" Target="mailto:dennis.w.tallent.mil@mail.mil;%20dfas.indianapolis-in.zh.mbx.pfi@mail.mil?subject=Applicant%20for%20NUWC-Keyport%20Position%2025-6236&amp;body=Please%20find%20my%20resume%20and%20bio%20attached%20for%20consideration." TargetMode="External"/><Relationship Id="rId127" Type="http://schemas.openxmlformats.org/officeDocument/2006/relationships/hyperlink" Target="mailto:dennis.w.tallent.mil@mail.mil;%20dfas.indianapolis-in.zh.mbx.pfi@mail.mil?subject=Applicant%20for%20NUWC-Keyport%20Position%2025-6371&amp;body=Please%20find%20my%20resume%20and%20bio%20attached%20for%20consideration." TargetMode="External"/><Relationship Id="rId10" Type="http://schemas.openxmlformats.org/officeDocument/2006/relationships/hyperlink" Target="mailto:dennis.w.tallent.mil@mail.mil;%20dfas.indianapolis-in.zh.mbx.pfi@mail.mil?subject=Applicant%20for%20NAVSEA%20Port%20Huneme%20City%20Position%2024-6368&amp;body=Please%20find%20my%20resume%20and%20bio%20attached%20for%20consideration." TargetMode="External"/><Relationship Id="rId31" Type="http://schemas.openxmlformats.org/officeDocument/2006/relationships/hyperlink" Target="mailto:tania.a.cousineau.mil@mail.mil;%20dfas.indianapolis-in.zh.mbx.pfi@mail.mil?subject=Applicant%20NSWC-Crane%20Division%20Position%2025-6081&amp;body=Please%20find%20my%20resume%20and%20bio%20attached%20for%20consideration." TargetMode="External"/><Relationship Id="rId52" Type="http://schemas.openxmlformats.org/officeDocument/2006/relationships/hyperlink" Target="mailto:joseph.h.sorg2.mil@mail.mil%20dfas.indianapolis-in.zh.mbx.pfi@mail.mil?subject=Applicant%20for%20NGB-OPV%20Position%2025-6194&amp;body=Please%20find%20my%20resume%20and%20bio%20attached%20for%20consideration." TargetMode="External"/><Relationship Id="rId73" Type="http://schemas.openxmlformats.org/officeDocument/2006/relationships/hyperlink" Target="mailto:leanna.g.rudibaugh.mil@mail.mil;%20dfas.indianapolis-in.zh.mbx.pfi@mail.mil?subject=Applicant%20for%20DLA-Energy%20Position%2025-6182&amp;body=Please%20find%20my%20resume%20and%20bio%20attached%20for%20consideration." TargetMode="External"/><Relationship Id="rId78" Type="http://schemas.openxmlformats.org/officeDocument/2006/relationships/hyperlink" Target="mailto:adam.s.donahue.mil@mail.mil;%20dfas.indianapolis-in.zh.mbx.pfi@mail.mil?subject=Applicant%20for%20572nd%20AMXS%20Position%2025-6274&amp;body=Please%20find%20my%20resume%20and%20bio%20attached%20for%20consideration." TargetMode="External"/><Relationship Id="rId94" Type="http://schemas.openxmlformats.org/officeDocument/2006/relationships/hyperlink" Target="mailto:leanne.felvus-webb.mil@mail.mil;%20dfas.indianapolis-in.zh.mbx.pfi@mail.mil?subject=Applicant%20for%20DCSA%20Position%2025-6300&amp;body=Please%20find%20my%20resume%20and%20bio%20attached%20for%20consideration." TargetMode="External"/><Relationship Id="rId99" Type="http://schemas.openxmlformats.org/officeDocument/2006/relationships/hyperlink" Target="mailto:leanne.felvus-webb.mil@mail.mil;%20dfas.indianapolis-in.zh.mbx.pfi@mail.mil?subject=Applicant%20for%20CECOM-TYAD%20Position%2025-6007&amp;body=Please%20find%20my%20resume%20and%20bio%20attached%20for%20consideration." TargetMode="External"/><Relationship Id="rId101" Type="http://schemas.openxmlformats.org/officeDocument/2006/relationships/hyperlink" Target="mailto:leanna.g.rudibaugh.mil@mail.mil;%20dfas.indianapolis-in.zh.mbx.pfi@mail.mil?subject=Applicant%20for%20USACE-Los%20Angeles%20Position%2025-6297&amp;body=Please%20find%20my%20resume%20and%20bio%20attached%20for%20consideration." TargetMode="External"/><Relationship Id="rId122" Type="http://schemas.openxmlformats.org/officeDocument/2006/relationships/hyperlink" Target="mailto:leanna.g.rudibaugh.mil@mail.mil;%20dfas.indianapolis-in.zh.mbx.pfi@mail.mil?subject=Applicant%20for%20USACE-St%20Louis%20Position%2025-6324&amp;body=Please%20find%20my%20resume%20and%20bio%20attached%20for%20consideration." TargetMode="External"/><Relationship Id="rId143" Type="http://schemas.openxmlformats.org/officeDocument/2006/relationships/hyperlink" Target="mailto:leanne.felvus-webb.mil@mail.mil;%20dfas.indianapolis-in.zh.mbx.pfi@mail.mil?subject=Applicant%20for%20JMC-Crane%20Position%2025-6412&amp;body=Please%20find%20my%20resume%20and%20bio%20attached%20for%20consideration." TargetMode="External"/><Relationship Id="rId148" Type="http://schemas.openxmlformats.org/officeDocument/2006/relationships/hyperlink" Target="mailto:leanna.g.rudibaugh.mil@mail.mil;%20dfas.indianapolis-in.zh.mbx.pfi@mail.mil?subject=Applicant%20for%20USACE-New%20England%20Position%2025-6360&amp;body=Please%20find%20my%20resume%20and%20bio%20attached%20for%20consideration." TargetMode="External"/><Relationship Id="rId164" Type="http://schemas.openxmlformats.org/officeDocument/2006/relationships/hyperlink" Target="mailto:leanna.g.rudibaugh.mil@mail.mil;%20dfas.indianapolis-in.zh.mbx.pfi@mail.mil?subject=Applicant%20for%20USACE-Omaha%20District%20Position%2025-6427&amp;body=Please%20find%20my%20resume%20and%20bio%20attached%20for%20consideration." TargetMode="External"/><Relationship Id="rId169" Type="http://schemas.openxmlformats.org/officeDocument/2006/relationships/hyperlink" Target="mailto:dennis.w.tallent.mil@mail.mil;%20dfas.indianapolis-in.zh.mbx.pfi@mail.mil?subject=Applicant%20for%20NSWC-Crane,%20Position%2025-6432&amp;body=Please%20find%20my%20resume%20and%20bio%20attached%20for%20consideration."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ania.a.cousineau.mil@mail.mil;%20dfas.indianapolis-in.zh.mbx.pfi@mail.mil?subject=Applicant%20for%20NSWC-Crane%20Position%2024-6441&amp;body=Please%20find%20my%20resume%20and%20bio%20attached%20for%20consideration." TargetMode="External"/><Relationship Id="rId7" Type="http://schemas.openxmlformats.org/officeDocument/2006/relationships/hyperlink" Target="mailto:dennis.w.tallent.mil@mail.mil;%20dfas.indianapolis-in.zh.mbx.pfi@mail.mil?subject=Applicant%20for%20NUWC-Keyport%20Position%2025-6046&amp;body=Please%20find%20my%20resume%20and%20bio%20attached%20for%20consideration." TargetMode="External"/><Relationship Id="rId2" Type="http://schemas.openxmlformats.org/officeDocument/2006/relationships/hyperlink" Target="mailto:dennis.w.tallent.mil@mail.mil;%20dfas.indianapolis-in.zh.mbx.pfi@mail.mil?subject=Applicant%20for%20NSWC-Corona,%20Position%2025-6364&amp;body=Please%20find%20my%20resume%20and%20bio%20attached%20for%20consideration." TargetMode="External"/><Relationship Id="rId1" Type="http://schemas.openxmlformats.org/officeDocument/2006/relationships/hyperlink" Target="mailto:joseph.h.sorg2.mil@mail.mil%20dfas.indianapolis-in.zh.mbx.pfi@mail.mil?subject=Applicant%20for%20NGB-OPV%20Position%2025-6434&amp;body=Please%20find%20my%20resume%20and%20bio%20attached%20for%20consideration." TargetMode="External"/><Relationship Id="rId6" Type="http://schemas.openxmlformats.org/officeDocument/2006/relationships/hyperlink" Target="mailto:leanna.g.rudibaugh.mil@mail.mil;%20dfas.indianapolis-in.zh.mbx.pfi@mail.mil?subject=Applicant%20for%20DLA-Energy%20Position%2025-6434&amp;body=Please%20find%20my%20resume%20and%20bio%20attached%20for%20consideration." TargetMode="External"/><Relationship Id="rId5" Type="http://schemas.openxmlformats.org/officeDocument/2006/relationships/hyperlink" Target="mailto:leanne.felvus-webb.mil@mail.mil;%20dfas.indianapolis-in.zh.mbx.pfi@mail.mil?subject=Applicant%20for%20DCSA%20Position%2025-6490&amp;body=Please%20find%20my%20resume%20and%20bio%20attached%20for%20consideration." TargetMode="External"/><Relationship Id="rId4" Type="http://schemas.openxmlformats.org/officeDocument/2006/relationships/hyperlink" Target="mailto:leanne.felvus-webb.mil@mail.mil;%20dfas.indianapolis-in.zh.mbx.pfi@mail.mil?subject=Applicant%20for%20DCSA%20Position%2025-6247&amp;body=Please%20find%20my%20resume%20and%20bio%20attached%20for%20consideratio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leanna.g.rudibaugh.mil@mail.mil;%20dfas.indianapolis-in.zh.mbx.pfi@mail.mil?subject=Applicant%20for%20USACE-Walla%20Walla%20Position%2025-6440&amp;body=Please%20find%20my%20resume%20and%20bio%20attached%20for%20consideration." TargetMode="External"/><Relationship Id="rId3" Type="http://schemas.openxmlformats.org/officeDocument/2006/relationships/hyperlink" Target="mailto:leanne.felvus-webb.mil@mail.mil;%20dfas.indianapolis-in.zh.mbx.pfi@mail.mil?subject=Applicant%20for%20CECOM-TYAD%20Position%2025-6449&amp;body=Please%20find%20my%20resume%20and%20bio%20attached%20for%20consideration." TargetMode="External"/><Relationship Id="rId7" Type="http://schemas.openxmlformats.org/officeDocument/2006/relationships/hyperlink" Target="mailto:leanna.g.rudibaugh.mil@mail.mil;%20dfas.indianapolis-in.zh.mbx.pfi@mail.mil?subject=Applicant%20for%20USACE-New%20England%20Position%2025-6361&amp;body=Please%20find%20my%20resume%20and%20bio%20attached%20for%20consideration." TargetMode="External"/><Relationship Id="rId2" Type="http://schemas.openxmlformats.org/officeDocument/2006/relationships/hyperlink" Target="mailto:leanne.felvus-webb.mil@mail.mil;%20dfas.indianapolis-in.zh.mbx.pfi@mail.mil?subject=Applicant%20for%20CECOM-TYAD%20Position%2025-6448&amp;body=Please%20find%20my%20resume%20and%20bio%20attached%20for%20consideration." TargetMode="External"/><Relationship Id="rId1" Type="http://schemas.openxmlformats.org/officeDocument/2006/relationships/hyperlink" Target="mailto:leanne.felvus-webb.mil@mail.mil;%20dfas.indianapolis-in.zh.mbx.pfi@mail.mil?subject=Applicant%20for%20CECOM%20Position%2025-6444&amp;body=Please%20find%20my%20resume%20and%20bio%20attached%20for%20consideration." TargetMode="External"/><Relationship Id="rId6" Type="http://schemas.openxmlformats.org/officeDocument/2006/relationships/hyperlink" Target="mailto:leanne.felvus-webb.mil@mail.mil;%20dfas.indianapolis-in.zh.mbx.pfi@mail.mil?subject=Applicant%20for%20DCSA%20Position%2025-6218&amp;body=Please%20find%20my%20resume%20and%20bio%20attached%20for%20consideration." TargetMode="External"/><Relationship Id="rId5" Type="http://schemas.openxmlformats.org/officeDocument/2006/relationships/hyperlink" Target="mailto:leanne.felvus-webb.mil@mail.mil;%20dfas.indianapolis-in.zh.mbx.pfi@mail.mil?subject=Applicant%20for%20DCSA%20Position%2025-6239&amp;body=Please%20find%20my%20resume%20and%20bio%20attached%20for%20consideration." TargetMode="External"/><Relationship Id="rId10" Type="http://schemas.openxmlformats.org/officeDocument/2006/relationships/printerSettings" Target="../printerSettings/printerSettings3.bin"/><Relationship Id="rId4" Type="http://schemas.openxmlformats.org/officeDocument/2006/relationships/hyperlink" Target="mailto:leanne.felvus-webb.mil@mail.mil;%20dfas.indianapolis-in.zh.mbx.pfi@mail.mil?subject=Applicant%20for%20JMC-Crane%20Position%2025-6351&amp;body=Please%20find%20my%20resume%20and%20bio%20attached%20for%20consideration." TargetMode="External"/><Relationship Id="rId9" Type="http://schemas.openxmlformats.org/officeDocument/2006/relationships/hyperlink" Target="mailto:dennis.w.tallent.mil@mail.mil;%20dfas.indianapolis-in.zh.mbx.pfi@mail.mil?subject=Applicant%20for%20NSWC-Crane,%20Position%2025-6445&amp;body=Please%20find%20my%20resume%20and%20bio%20attached%20for%20consideration."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84B1-E101-4645-A71A-98F35FEFE33F}">
  <dimension ref="A1:A13"/>
  <sheetViews>
    <sheetView zoomScaleNormal="100" workbookViewId="0">
      <selection activeCell="A7" sqref="A7"/>
    </sheetView>
  </sheetViews>
  <sheetFormatPr defaultColWidth="8.77734375" defaultRowHeight="15.6"/>
  <cols>
    <col min="1" max="1" width="138.21875" style="11" customWidth="1"/>
    <col min="2" max="16384" width="8.77734375" style="11"/>
  </cols>
  <sheetData>
    <row r="1" spans="1:1" ht="23.4">
      <c r="A1" s="14" t="s">
        <v>87</v>
      </c>
    </row>
    <row r="2" spans="1:1">
      <c r="A2" s="13" t="s">
        <v>98</v>
      </c>
    </row>
    <row r="3" spans="1:1" ht="75">
      <c r="A3" s="9" t="s">
        <v>99</v>
      </c>
    </row>
    <row r="4" spans="1:1">
      <c r="A4" s="9"/>
    </row>
    <row r="5" spans="1:1">
      <c r="A5" s="12" t="s">
        <v>100</v>
      </c>
    </row>
    <row r="6" spans="1:1" ht="60">
      <c r="A6" s="10" t="s">
        <v>107</v>
      </c>
    </row>
    <row r="7" spans="1:1">
      <c r="A7" s="10" t="s">
        <v>101</v>
      </c>
    </row>
    <row r="8" spans="1:1">
      <c r="A8" s="10" t="s">
        <v>102</v>
      </c>
    </row>
    <row r="9" spans="1:1">
      <c r="A9" s="10" t="s">
        <v>103</v>
      </c>
    </row>
    <row r="10" spans="1:1">
      <c r="A10" s="10" t="s">
        <v>106</v>
      </c>
    </row>
    <row r="12" spans="1:1">
      <c r="A12" s="12" t="s">
        <v>104</v>
      </c>
    </row>
    <row r="13" spans="1:1" ht="30">
      <c r="A13" s="10" t="s">
        <v>105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P179"/>
  <sheetViews>
    <sheetView tabSelected="1" zoomScale="70" zoomScaleNormal="70" zoomScaleSheetLayoutView="40" zoomScalePageLayoutView="50" workbookViewId="0">
      <pane ySplit="1" topLeftCell="A2" activePane="bottomLeft" state="frozen"/>
      <selection pane="bottomLeft" activeCell="E1" sqref="E1"/>
    </sheetView>
  </sheetViews>
  <sheetFormatPr defaultColWidth="9.21875" defaultRowHeight="54.6" customHeight="1"/>
  <cols>
    <col min="1" max="1" width="14.21875" style="2" customWidth="1"/>
    <col min="2" max="2" width="31" style="26" customWidth="1"/>
    <col min="3" max="3" width="23.77734375" style="26" customWidth="1"/>
    <col min="4" max="4" width="33.21875" style="16" customWidth="1"/>
    <col min="5" max="5" width="104.21875" style="27" customWidth="1"/>
    <col min="6" max="6" width="13.5546875" style="26" customWidth="1"/>
    <col min="7" max="7" width="12" style="26" customWidth="1"/>
    <col min="8" max="8" width="16.77734375" style="26" customWidth="1"/>
    <col min="9" max="9" width="14.5546875" style="4" customWidth="1"/>
    <col min="10" max="10" width="12.77734375" style="64" bestFit="1" customWidth="1"/>
    <col min="11" max="11" width="17.21875" style="21" customWidth="1"/>
    <col min="12" max="12" width="21" style="69" customWidth="1"/>
    <col min="13" max="16384" width="9.21875" style="26"/>
  </cols>
  <sheetData>
    <row r="1" spans="1:13" s="23" customFormat="1" ht="54.6" customHeight="1">
      <c r="A1" s="17" t="s">
        <v>23</v>
      </c>
      <c r="B1" s="22" t="s">
        <v>24</v>
      </c>
      <c r="C1" s="22" t="s">
        <v>25</v>
      </c>
      <c r="D1" s="18" t="s">
        <v>26</v>
      </c>
      <c r="E1" s="17" t="s">
        <v>22</v>
      </c>
      <c r="F1" s="22" t="s">
        <v>19</v>
      </c>
      <c r="G1" s="22" t="s">
        <v>20</v>
      </c>
      <c r="H1" s="22" t="s">
        <v>21</v>
      </c>
      <c r="I1" s="17" t="s">
        <v>83</v>
      </c>
      <c r="J1" s="61" t="s">
        <v>84</v>
      </c>
      <c r="K1" s="19" t="s">
        <v>30</v>
      </c>
      <c r="L1" s="65" t="s">
        <v>88</v>
      </c>
    </row>
    <row r="2" spans="1:13" ht="54.6" customHeight="1">
      <c r="A2" s="1" t="s">
        <v>437</v>
      </c>
      <c r="B2" s="24" t="s">
        <v>0</v>
      </c>
      <c r="C2" s="24" t="s">
        <v>343</v>
      </c>
      <c r="D2" s="15" t="s">
        <v>438</v>
      </c>
      <c r="E2" s="24" t="s">
        <v>450</v>
      </c>
      <c r="F2" s="25" t="s">
        <v>17</v>
      </c>
      <c r="G2" s="24" t="s">
        <v>77</v>
      </c>
      <c r="H2" s="24" t="s">
        <v>439</v>
      </c>
      <c r="I2" s="3" t="s">
        <v>440</v>
      </c>
      <c r="J2" s="62" t="s">
        <v>4</v>
      </c>
      <c r="K2" s="20" t="s">
        <v>29</v>
      </c>
      <c r="L2" s="66" t="s">
        <v>118</v>
      </c>
      <c r="M2" s="26" t="s">
        <v>828</v>
      </c>
    </row>
    <row r="3" spans="1:13" ht="54.6" customHeight="1">
      <c r="A3" s="1" t="s">
        <v>125</v>
      </c>
      <c r="B3" s="24" t="s">
        <v>18</v>
      </c>
      <c r="C3" s="24" t="s">
        <v>34</v>
      </c>
      <c r="D3" s="15" t="s">
        <v>126</v>
      </c>
      <c r="E3" s="25" t="s">
        <v>289</v>
      </c>
      <c r="F3" s="24" t="s">
        <v>17</v>
      </c>
      <c r="G3" s="24" t="s">
        <v>33</v>
      </c>
      <c r="H3" s="24" t="s">
        <v>35</v>
      </c>
      <c r="I3" s="3" t="s">
        <v>36</v>
      </c>
      <c r="J3" s="62" t="s">
        <v>4</v>
      </c>
      <c r="K3" s="20" t="s">
        <v>29</v>
      </c>
      <c r="L3" s="67" t="s">
        <v>90</v>
      </c>
      <c r="M3" s="26" t="s">
        <v>828</v>
      </c>
    </row>
    <row r="4" spans="1:13" ht="54.6" customHeight="1">
      <c r="A4" s="1" t="s">
        <v>127</v>
      </c>
      <c r="B4" s="24" t="s">
        <v>18</v>
      </c>
      <c r="C4" s="24" t="s">
        <v>34</v>
      </c>
      <c r="D4" s="15" t="s">
        <v>128</v>
      </c>
      <c r="E4" s="25" t="s">
        <v>422</v>
      </c>
      <c r="F4" s="24" t="s">
        <v>17</v>
      </c>
      <c r="G4" s="24" t="s">
        <v>32</v>
      </c>
      <c r="H4" s="24" t="s">
        <v>35</v>
      </c>
      <c r="I4" s="3" t="s">
        <v>36</v>
      </c>
      <c r="J4" s="62" t="s">
        <v>4</v>
      </c>
      <c r="K4" s="20" t="s">
        <v>29</v>
      </c>
      <c r="L4" s="67" t="s">
        <v>90</v>
      </c>
      <c r="M4" s="26" t="s">
        <v>828</v>
      </c>
    </row>
    <row r="5" spans="1:13" ht="54.6" customHeight="1">
      <c r="A5" s="1" t="s">
        <v>228</v>
      </c>
      <c r="B5" s="24" t="s">
        <v>95</v>
      </c>
      <c r="C5" s="24" t="s">
        <v>96</v>
      </c>
      <c r="D5" s="15" t="s">
        <v>229</v>
      </c>
      <c r="E5" s="25" t="s">
        <v>232</v>
      </c>
      <c r="F5" s="24" t="s">
        <v>1</v>
      </c>
      <c r="G5" s="24" t="s">
        <v>66</v>
      </c>
      <c r="H5" s="24" t="s">
        <v>225</v>
      </c>
      <c r="I5" s="3" t="s">
        <v>36</v>
      </c>
      <c r="J5" s="62" t="s">
        <v>4</v>
      </c>
      <c r="K5" s="20" t="s">
        <v>29</v>
      </c>
      <c r="L5" s="67" t="s">
        <v>92</v>
      </c>
    </row>
    <row r="6" spans="1:13" ht="54.6" customHeight="1">
      <c r="A6" s="1" t="s">
        <v>230</v>
      </c>
      <c r="B6" s="24" t="s">
        <v>95</v>
      </c>
      <c r="C6" s="24" t="s">
        <v>96</v>
      </c>
      <c r="D6" s="15" t="s">
        <v>224</v>
      </c>
      <c r="E6" s="25" t="s">
        <v>233</v>
      </c>
      <c r="F6" s="24" t="s">
        <v>1</v>
      </c>
      <c r="G6" s="24" t="s">
        <v>46</v>
      </c>
      <c r="H6" s="24" t="s">
        <v>225</v>
      </c>
      <c r="I6" s="3" t="s">
        <v>36</v>
      </c>
      <c r="J6" s="62" t="s">
        <v>4</v>
      </c>
      <c r="K6" s="20" t="s">
        <v>29</v>
      </c>
      <c r="L6" s="67" t="s">
        <v>92</v>
      </c>
      <c r="M6" s="52"/>
    </row>
    <row r="7" spans="1:13" ht="54.6" customHeight="1">
      <c r="A7" s="1" t="s">
        <v>312</v>
      </c>
      <c r="B7" s="24" t="s">
        <v>95</v>
      </c>
      <c r="C7" s="24" t="s">
        <v>96</v>
      </c>
      <c r="D7" s="15" t="s">
        <v>313</v>
      </c>
      <c r="E7" s="25" t="s">
        <v>327</v>
      </c>
      <c r="F7" s="24" t="s">
        <v>1</v>
      </c>
      <c r="G7" s="24" t="s">
        <v>33</v>
      </c>
      <c r="H7" s="24" t="s">
        <v>225</v>
      </c>
      <c r="I7" s="3" t="s">
        <v>36</v>
      </c>
      <c r="J7" s="62" t="s">
        <v>4</v>
      </c>
      <c r="K7" s="20" t="s">
        <v>29</v>
      </c>
      <c r="L7" s="67" t="s">
        <v>92</v>
      </c>
    </row>
    <row r="8" spans="1:13" ht="54.6" customHeight="1">
      <c r="A8" s="1" t="s">
        <v>314</v>
      </c>
      <c r="B8" s="24" t="s">
        <v>95</v>
      </c>
      <c r="C8" s="24" t="s">
        <v>96</v>
      </c>
      <c r="D8" s="15" t="s">
        <v>315</v>
      </c>
      <c r="E8" s="25" t="s">
        <v>331</v>
      </c>
      <c r="F8" s="24" t="s">
        <v>1</v>
      </c>
      <c r="G8" s="24" t="s">
        <v>33</v>
      </c>
      <c r="H8" s="24" t="s">
        <v>225</v>
      </c>
      <c r="I8" s="3" t="s">
        <v>36</v>
      </c>
      <c r="J8" s="62" t="s">
        <v>4</v>
      </c>
      <c r="K8" s="20" t="s">
        <v>29</v>
      </c>
      <c r="L8" s="67" t="s">
        <v>92</v>
      </c>
    </row>
    <row r="9" spans="1:13" ht="54.6" customHeight="1">
      <c r="A9" s="1" t="s">
        <v>354</v>
      </c>
      <c r="B9" s="24" t="s">
        <v>95</v>
      </c>
      <c r="C9" s="24" t="s">
        <v>96</v>
      </c>
      <c r="D9" s="15" t="s">
        <v>355</v>
      </c>
      <c r="E9" s="25" t="s">
        <v>357</v>
      </c>
      <c r="F9" s="24" t="s">
        <v>1</v>
      </c>
      <c r="G9" s="24" t="s">
        <v>215</v>
      </c>
      <c r="H9" s="24" t="s">
        <v>225</v>
      </c>
      <c r="I9" s="3" t="s">
        <v>36</v>
      </c>
      <c r="J9" s="62" t="s">
        <v>4</v>
      </c>
      <c r="K9" s="20" t="s">
        <v>29</v>
      </c>
      <c r="L9" s="67" t="s">
        <v>92</v>
      </c>
    </row>
    <row r="10" spans="1:13" ht="54.6" customHeight="1">
      <c r="A10" s="1" t="s">
        <v>392</v>
      </c>
      <c r="B10" s="24" t="s">
        <v>95</v>
      </c>
      <c r="C10" s="24" t="s">
        <v>96</v>
      </c>
      <c r="D10" s="15" t="s">
        <v>393</v>
      </c>
      <c r="E10" s="25" t="s">
        <v>403</v>
      </c>
      <c r="F10" s="24" t="s">
        <v>1</v>
      </c>
      <c r="G10" s="24" t="s">
        <v>33</v>
      </c>
      <c r="H10" s="24" t="s">
        <v>225</v>
      </c>
      <c r="I10" s="3" t="s">
        <v>36</v>
      </c>
      <c r="J10" s="62" t="s">
        <v>4</v>
      </c>
      <c r="K10" s="20" t="s">
        <v>29</v>
      </c>
      <c r="L10" s="67" t="s">
        <v>92</v>
      </c>
    </row>
    <row r="11" spans="1:13" ht="54.6" customHeight="1">
      <c r="A11" s="1" t="s">
        <v>394</v>
      </c>
      <c r="B11" s="24" t="s">
        <v>95</v>
      </c>
      <c r="C11" s="24" t="s">
        <v>96</v>
      </c>
      <c r="D11" s="15" t="s">
        <v>395</v>
      </c>
      <c r="E11" s="25" t="s">
        <v>402</v>
      </c>
      <c r="F11" s="24" t="s">
        <v>1</v>
      </c>
      <c r="G11" s="24" t="s">
        <v>396</v>
      </c>
      <c r="H11" s="24" t="s">
        <v>225</v>
      </c>
      <c r="I11" s="3" t="s">
        <v>36</v>
      </c>
      <c r="J11" s="62" t="s">
        <v>4</v>
      </c>
      <c r="K11" s="20" t="s">
        <v>29</v>
      </c>
      <c r="L11" s="67" t="s">
        <v>92</v>
      </c>
    </row>
    <row r="12" spans="1:13" ht="54.6" customHeight="1">
      <c r="A12" s="1" t="s">
        <v>397</v>
      </c>
      <c r="B12" s="24" t="s">
        <v>95</v>
      </c>
      <c r="C12" s="24" t="s">
        <v>96</v>
      </c>
      <c r="D12" s="15" t="s">
        <v>398</v>
      </c>
      <c r="E12" s="25" t="s">
        <v>400</v>
      </c>
      <c r="F12" s="24" t="s">
        <v>1</v>
      </c>
      <c r="G12" s="24" t="s">
        <v>215</v>
      </c>
      <c r="H12" s="24" t="s">
        <v>225</v>
      </c>
      <c r="I12" s="3" t="s">
        <v>36</v>
      </c>
      <c r="J12" s="62" t="s">
        <v>4</v>
      </c>
      <c r="K12" s="20" t="s">
        <v>29</v>
      </c>
      <c r="L12" s="67" t="s">
        <v>92</v>
      </c>
    </row>
    <row r="13" spans="1:13" ht="54.6" customHeight="1">
      <c r="A13" s="1" t="s">
        <v>435</v>
      </c>
      <c r="B13" s="24" t="s">
        <v>95</v>
      </c>
      <c r="C13" s="24" t="s">
        <v>96</v>
      </c>
      <c r="D13" s="15" t="s">
        <v>436</v>
      </c>
      <c r="E13" s="24" t="s">
        <v>451</v>
      </c>
      <c r="F13" s="25" t="s">
        <v>1</v>
      </c>
      <c r="G13" s="24" t="s">
        <v>66</v>
      </c>
      <c r="H13" s="24" t="s">
        <v>225</v>
      </c>
      <c r="I13" s="3" t="s">
        <v>36</v>
      </c>
      <c r="J13" s="62" t="s">
        <v>4</v>
      </c>
      <c r="K13" s="20" t="s">
        <v>29</v>
      </c>
      <c r="L13" s="66" t="s">
        <v>92</v>
      </c>
    </row>
    <row r="14" spans="1:13" ht="54.6" customHeight="1">
      <c r="A14" s="1" t="s">
        <v>416</v>
      </c>
      <c r="B14" s="24" t="s">
        <v>95</v>
      </c>
      <c r="C14" s="24" t="s">
        <v>96</v>
      </c>
      <c r="D14" s="15" t="s">
        <v>417</v>
      </c>
      <c r="E14" s="25" t="s">
        <v>418</v>
      </c>
      <c r="F14" s="24" t="s">
        <v>1</v>
      </c>
      <c r="G14" s="24" t="s">
        <v>215</v>
      </c>
      <c r="H14" s="24" t="s">
        <v>225</v>
      </c>
      <c r="I14" s="3" t="s">
        <v>36</v>
      </c>
      <c r="J14" s="62" t="s">
        <v>4</v>
      </c>
      <c r="K14" s="20" t="s">
        <v>29</v>
      </c>
      <c r="L14" s="67" t="s">
        <v>92</v>
      </c>
    </row>
    <row r="15" spans="1:13" ht="54.6" customHeight="1">
      <c r="A15" s="1" t="s">
        <v>454</v>
      </c>
      <c r="B15" s="24" t="s">
        <v>95</v>
      </c>
      <c r="C15" s="24" t="s">
        <v>96</v>
      </c>
      <c r="D15" s="15" t="s">
        <v>455</v>
      </c>
      <c r="E15" s="24" t="s">
        <v>457</v>
      </c>
      <c r="F15" s="25" t="s">
        <v>1</v>
      </c>
      <c r="G15" s="24" t="s">
        <v>456</v>
      </c>
      <c r="H15" s="24" t="s">
        <v>225</v>
      </c>
      <c r="I15" s="3" t="s">
        <v>36</v>
      </c>
      <c r="J15" s="62" t="s">
        <v>4</v>
      </c>
      <c r="K15" s="20" t="s">
        <v>29</v>
      </c>
      <c r="L15" s="66" t="s">
        <v>92</v>
      </c>
    </row>
    <row r="16" spans="1:13" ht="54.6" customHeight="1">
      <c r="A16" s="1" t="s">
        <v>725</v>
      </c>
      <c r="B16" s="24" t="s">
        <v>95</v>
      </c>
      <c r="C16" s="24" t="s">
        <v>96</v>
      </c>
      <c r="D16" s="15" t="s">
        <v>726</v>
      </c>
      <c r="E16" s="25" t="s">
        <v>784</v>
      </c>
      <c r="F16" s="24" t="s">
        <v>1</v>
      </c>
      <c r="G16" s="24" t="s">
        <v>32</v>
      </c>
      <c r="H16" s="24" t="s">
        <v>225</v>
      </c>
      <c r="I16" s="3" t="s">
        <v>36</v>
      </c>
      <c r="J16" s="62" t="s">
        <v>4</v>
      </c>
      <c r="K16" s="20" t="s">
        <v>29</v>
      </c>
      <c r="L16" s="67" t="s">
        <v>92</v>
      </c>
    </row>
    <row r="17" spans="1:14" ht="54.6" customHeight="1">
      <c r="A17" s="1" t="s">
        <v>727</v>
      </c>
      <c r="B17" s="24" t="s">
        <v>95</v>
      </c>
      <c r="C17" s="24" t="s">
        <v>96</v>
      </c>
      <c r="D17" s="15" t="s">
        <v>728</v>
      </c>
      <c r="E17" s="25" t="s">
        <v>785</v>
      </c>
      <c r="F17" s="24" t="s">
        <v>1</v>
      </c>
      <c r="G17" s="24" t="s">
        <v>729</v>
      </c>
      <c r="H17" s="24" t="s">
        <v>225</v>
      </c>
      <c r="I17" s="3" t="s">
        <v>36</v>
      </c>
      <c r="J17" s="62" t="s">
        <v>4</v>
      </c>
      <c r="K17" s="20" t="s">
        <v>29</v>
      </c>
      <c r="L17" s="67" t="s">
        <v>92</v>
      </c>
    </row>
    <row r="18" spans="1:14" ht="54.6" customHeight="1">
      <c r="A18" s="76" t="s">
        <v>821</v>
      </c>
      <c r="B18" s="77" t="s">
        <v>95</v>
      </c>
      <c r="C18" s="77" t="s">
        <v>96</v>
      </c>
      <c r="D18" s="77" t="s">
        <v>822</v>
      </c>
      <c r="E18" s="25" t="s">
        <v>837</v>
      </c>
      <c r="F18" s="77" t="s">
        <v>1</v>
      </c>
      <c r="G18" s="77" t="s">
        <v>97</v>
      </c>
      <c r="H18" s="77" t="s">
        <v>225</v>
      </c>
      <c r="I18" s="80" t="s">
        <v>36</v>
      </c>
      <c r="J18" s="77" t="s">
        <v>4</v>
      </c>
      <c r="K18" s="20" t="s">
        <v>29</v>
      </c>
      <c r="L18" s="77" t="s">
        <v>92</v>
      </c>
    </row>
    <row r="19" spans="1:14" ht="54.6" customHeight="1">
      <c r="A19" s="1" t="s">
        <v>512</v>
      </c>
      <c r="B19" s="24" t="s">
        <v>43</v>
      </c>
      <c r="C19" s="24" t="s">
        <v>513</v>
      </c>
      <c r="D19" s="15" t="s">
        <v>514</v>
      </c>
      <c r="E19" s="25" t="s">
        <v>521</v>
      </c>
      <c r="F19" s="24" t="s">
        <v>1</v>
      </c>
      <c r="G19" s="24" t="s">
        <v>396</v>
      </c>
      <c r="H19" s="24" t="s">
        <v>515</v>
      </c>
      <c r="I19" s="3" t="s">
        <v>8</v>
      </c>
      <c r="J19" s="62" t="s">
        <v>4</v>
      </c>
      <c r="K19" s="20" t="s">
        <v>29</v>
      </c>
      <c r="L19" s="67" t="s">
        <v>118</v>
      </c>
    </row>
    <row r="20" spans="1:14" ht="54.6" customHeight="1">
      <c r="A20" s="1" t="s">
        <v>573</v>
      </c>
      <c r="B20" s="24" t="s">
        <v>43</v>
      </c>
      <c r="C20" s="24" t="s">
        <v>513</v>
      </c>
      <c r="D20" s="15" t="s">
        <v>574</v>
      </c>
      <c r="E20" s="25" t="s">
        <v>595</v>
      </c>
      <c r="F20" s="24" t="s">
        <v>1</v>
      </c>
      <c r="G20" s="24" t="s">
        <v>396</v>
      </c>
      <c r="H20" s="24" t="s">
        <v>515</v>
      </c>
      <c r="I20" s="3" t="s">
        <v>8</v>
      </c>
      <c r="J20" s="62" t="s">
        <v>4</v>
      </c>
      <c r="K20" s="20" t="s">
        <v>29</v>
      </c>
      <c r="L20" s="67" t="s">
        <v>118</v>
      </c>
    </row>
    <row r="21" spans="1:14" ht="54.6" customHeight="1">
      <c r="A21" s="1" t="s">
        <v>575</v>
      </c>
      <c r="B21" s="24" t="s">
        <v>43</v>
      </c>
      <c r="C21" s="24" t="s">
        <v>513</v>
      </c>
      <c r="D21" s="15" t="s">
        <v>576</v>
      </c>
      <c r="E21" s="25" t="s">
        <v>599</v>
      </c>
      <c r="F21" s="24" t="s">
        <v>1</v>
      </c>
      <c r="G21" s="24" t="s">
        <v>577</v>
      </c>
      <c r="H21" s="24" t="s">
        <v>515</v>
      </c>
      <c r="I21" s="3" t="s">
        <v>8</v>
      </c>
      <c r="J21" s="62" t="s">
        <v>4</v>
      </c>
      <c r="K21" s="20" t="s">
        <v>29</v>
      </c>
      <c r="L21" s="67" t="s">
        <v>118</v>
      </c>
    </row>
    <row r="22" spans="1:14" ht="54.6" customHeight="1">
      <c r="A22" s="1" t="s">
        <v>217</v>
      </c>
      <c r="B22" s="24" t="s">
        <v>220</v>
      </c>
      <c r="C22" s="24" t="s">
        <v>219</v>
      </c>
      <c r="D22" s="15" t="s">
        <v>218</v>
      </c>
      <c r="E22" s="25" t="s">
        <v>221</v>
      </c>
      <c r="F22" s="24" t="s">
        <v>28</v>
      </c>
      <c r="G22" s="24" t="s">
        <v>114</v>
      </c>
      <c r="H22" s="24" t="s">
        <v>113</v>
      </c>
      <c r="I22" s="3" t="s">
        <v>8</v>
      </c>
      <c r="J22" s="62" t="s">
        <v>4</v>
      </c>
      <c r="K22" s="20" t="s">
        <v>29</v>
      </c>
      <c r="L22" s="67" t="s">
        <v>89</v>
      </c>
    </row>
    <row r="23" spans="1:14" ht="54.6" customHeight="1">
      <c r="A23" s="1" t="s">
        <v>339</v>
      </c>
      <c r="B23" s="24" t="s">
        <v>9</v>
      </c>
      <c r="C23" s="24" t="s">
        <v>61</v>
      </c>
      <c r="D23" s="15" t="s">
        <v>62</v>
      </c>
      <c r="E23" s="25" t="s">
        <v>344</v>
      </c>
      <c r="F23" s="24" t="s">
        <v>28</v>
      </c>
      <c r="G23" s="24" t="s">
        <v>69</v>
      </c>
      <c r="H23" s="24" t="s">
        <v>10</v>
      </c>
      <c r="I23" s="3" t="s">
        <v>8</v>
      </c>
      <c r="J23" s="62" t="s">
        <v>4</v>
      </c>
      <c r="K23" s="20" t="s">
        <v>29</v>
      </c>
      <c r="L23" s="67" t="s">
        <v>129</v>
      </c>
    </row>
    <row r="24" spans="1:14" ht="54.6" customHeight="1">
      <c r="A24" s="1" t="s">
        <v>361</v>
      </c>
      <c r="B24" s="24" t="s">
        <v>9</v>
      </c>
      <c r="C24" s="24" t="s">
        <v>61</v>
      </c>
      <c r="D24" s="15" t="s">
        <v>362</v>
      </c>
      <c r="E24" s="25" t="s">
        <v>674</v>
      </c>
      <c r="F24" s="24" t="s">
        <v>28</v>
      </c>
      <c r="G24" s="24" t="s">
        <v>46</v>
      </c>
      <c r="H24" s="24" t="s">
        <v>10</v>
      </c>
      <c r="I24" s="3" t="s">
        <v>8</v>
      </c>
      <c r="J24" s="62" t="s">
        <v>4</v>
      </c>
      <c r="K24" s="20" t="s">
        <v>29</v>
      </c>
      <c r="L24" s="67" t="s">
        <v>129</v>
      </c>
    </row>
    <row r="25" spans="1:14" ht="54.6" customHeight="1">
      <c r="A25" s="1" t="s">
        <v>751</v>
      </c>
      <c r="B25" s="24" t="s">
        <v>9</v>
      </c>
      <c r="C25" s="24" t="s">
        <v>61</v>
      </c>
      <c r="D25" s="15" t="s">
        <v>752</v>
      </c>
      <c r="E25" s="25" t="s">
        <v>766</v>
      </c>
      <c r="F25" s="24" t="s">
        <v>28</v>
      </c>
      <c r="G25" s="24" t="s">
        <v>66</v>
      </c>
      <c r="H25" s="24" t="s">
        <v>10</v>
      </c>
      <c r="I25" s="3" t="s">
        <v>8</v>
      </c>
      <c r="J25" s="62" t="s">
        <v>4</v>
      </c>
      <c r="K25" s="20" t="s">
        <v>29</v>
      </c>
      <c r="L25" s="67" t="s">
        <v>129</v>
      </c>
    </row>
    <row r="26" spans="1:14" ht="54.6" customHeight="1">
      <c r="A26" s="1" t="s">
        <v>409</v>
      </c>
      <c r="B26" s="24" t="s">
        <v>410</v>
      </c>
      <c r="C26" s="24" t="s">
        <v>411</v>
      </c>
      <c r="D26" s="15" t="s">
        <v>412</v>
      </c>
      <c r="E26" s="25" t="s">
        <v>414</v>
      </c>
      <c r="F26" s="24" t="s">
        <v>17</v>
      </c>
      <c r="G26" s="24" t="s">
        <v>97</v>
      </c>
      <c r="H26" s="24" t="s">
        <v>413</v>
      </c>
      <c r="I26" s="3" t="s">
        <v>12</v>
      </c>
      <c r="J26" s="62" t="s">
        <v>4</v>
      </c>
      <c r="K26" s="20" t="s">
        <v>29</v>
      </c>
      <c r="L26" s="67" t="s">
        <v>129</v>
      </c>
    </row>
    <row r="27" spans="1:14" ht="54.6" customHeight="1">
      <c r="A27" s="1" t="s">
        <v>527</v>
      </c>
      <c r="B27" s="24" t="s">
        <v>43</v>
      </c>
      <c r="C27" s="24" t="s">
        <v>528</v>
      </c>
      <c r="D27" s="15" t="s">
        <v>529</v>
      </c>
      <c r="E27" s="25" t="s">
        <v>544</v>
      </c>
      <c r="F27" s="24" t="s">
        <v>1</v>
      </c>
      <c r="G27" s="24" t="s">
        <v>46</v>
      </c>
      <c r="H27" s="24" t="s">
        <v>530</v>
      </c>
      <c r="I27" s="3" t="s">
        <v>12</v>
      </c>
      <c r="J27" s="62" t="s">
        <v>4</v>
      </c>
      <c r="K27" s="20" t="s">
        <v>29</v>
      </c>
      <c r="L27" s="67" t="s">
        <v>118</v>
      </c>
    </row>
    <row r="28" spans="1:14" ht="54.6" customHeight="1">
      <c r="A28" s="1" t="s">
        <v>554</v>
      </c>
      <c r="B28" s="24" t="s">
        <v>43</v>
      </c>
      <c r="C28" s="24" t="s">
        <v>528</v>
      </c>
      <c r="D28" s="15" t="s">
        <v>552</v>
      </c>
      <c r="E28" s="25" t="s">
        <v>566</v>
      </c>
      <c r="F28" s="24" t="s">
        <v>1</v>
      </c>
      <c r="G28" s="24" t="s">
        <v>555</v>
      </c>
      <c r="H28" s="24" t="s">
        <v>551</v>
      </c>
      <c r="I28" s="3" t="s">
        <v>12</v>
      </c>
      <c r="J28" s="62" t="s">
        <v>4</v>
      </c>
      <c r="K28" s="20" t="s">
        <v>29</v>
      </c>
      <c r="L28" s="67" t="s">
        <v>118</v>
      </c>
    </row>
    <row r="29" spans="1:14" ht="54.6" customHeight="1">
      <c r="A29" s="1" t="s">
        <v>556</v>
      </c>
      <c r="B29" s="24" t="s">
        <v>43</v>
      </c>
      <c r="C29" s="24" t="s">
        <v>528</v>
      </c>
      <c r="D29" s="15" t="s">
        <v>552</v>
      </c>
      <c r="E29" s="25" t="s">
        <v>567</v>
      </c>
      <c r="F29" s="24" t="s">
        <v>1</v>
      </c>
      <c r="G29" s="24" t="s">
        <v>553</v>
      </c>
      <c r="H29" s="24" t="s">
        <v>551</v>
      </c>
      <c r="I29" s="3" t="s">
        <v>12</v>
      </c>
      <c r="J29" s="62" t="s">
        <v>4</v>
      </c>
      <c r="K29" s="20" t="s">
        <v>29</v>
      </c>
      <c r="L29" s="67" t="s">
        <v>118</v>
      </c>
    </row>
    <row r="30" spans="1:14" ht="54.6" customHeight="1">
      <c r="A30" s="1" t="s">
        <v>557</v>
      </c>
      <c r="B30" s="24" t="s">
        <v>43</v>
      </c>
      <c r="C30" s="24" t="s">
        <v>528</v>
      </c>
      <c r="D30" s="15" t="s">
        <v>558</v>
      </c>
      <c r="E30" s="25" t="s">
        <v>570</v>
      </c>
      <c r="F30" s="24" t="s">
        <v>1</v>
      </c>
      <c r="G30" s="24" t="s">
        <v>553</v>
      </c>
      <c r="H30" s="24" t="s">
        <v>551</v>
      </c>
      <c r="I30" s="3" t="s">
        <v>12</v>
      </c>
      <c r="J30" s="62" t="s">
        <v>4</v>
      </c>
      <c r="K30" s="20" t="s">
        <v>29</v>
      </c>
      <c r="L30" s="67" t="s">
        <v>118</v>
      </c>
    </row>
    <row r="31" spans="1:14" ht="54.6" customHeight="1">
      <c r="A31" s="1" t="s">
        <v>559</v>
      </c>
      <c r="B31" s="24" t="s">
        <v>43</v>
      </c>
      <c r="C31" s="24" t="s">
        <v>528</v>
      </c>
      <c r="D31" s="15" t="s">
        <v>552</v>
      </c>
      <c r="E31" s="25" t="s">
        <v>569</v>
      </c>
      <c r="F31" s="24" t="s">
        <v>1</v>
      </c>
      <c r="G31" s="24" t="s">
        <v>553</v>
      </c>
      <c r="H31" s="24" t="s">
        <v>551</v>
      </c>
      <c r="I31" s="3" t="s">
        <v>12</v>
      </c>
      <c r="J31" s="62" t="s">
        <v>4</v>
      </c>
      <c r="K31" s="20" t="s">
        <v>29</v>
      </c>
      <c r="L31" s="67" t="s">
        <v>118</v>
      </c>
    </row>
    <row r="32" spans="1:14" ht="54.6" customHeight="1">
      <c r="A32" s="1" t="s">
        <v>560</v>
      </c>
      <c r="B32" s="24" t="s">
        <v>43</v>
      </c>
      <c r="C32" s="24" t="s">
        <v>528</v>
      </c>
      <c r="D32" s="15" t="s">
        <v>552</v>
      </c>
      <c r="E32" s="25" t="s">
        <v>568</v>
      </c>
      <c r="F32" s="24" t="s">
        <v>1</v>
      </c>
      <c r="G32" s="24" t="s">
        <v>553</v>
      </c>
      <c r="H32" s="24" t="s">
        <v>551</v>
      </c>
      <c r="I32" s="3" t="s">
        <v>12</v>
      </c>
      <c r="J32" s="62" t="s">
        <v>4</v>
      </c>
      <c r="K32" s="20" t="s">
        <v>29</v>
      </c>
      <c r="L32" s="67" t="s">
        <v>118</v>
      </c>
      <c r="N32" s="27"/>
    </row>
    <row r="33" spans="1:16" ht="54.6" customHeight="1">
      <c r="A33" s="1" t="s">
        <v>121</v>
      </c>
      <c r="B33" s="24" t="s">
        <v>2</v>
      </c>
      <c r="C33" s="24" t="s">
        <v>31</v>
      </c>
      <c r="D33" s="15" t="s">
        <v>122</v>
      </c>
      <c r="E33" s="25" t="s">
        <v>123</v>
      </c>
      <c r="F33" s="24" t="s">
        <v>28</v>
      </c>
      <c r="G33" s="24" t="s">
        <v>223</v>
      </c>
      <c r="H33" s="24" t="s">
        <v>27</v>
      </c>
      <c r="I33" s="3" t="s">
        <v>12</v>
      </c>
      <c r="J33" s="62" t="s">
        <v>4</v>
      </c>
      <c r="K33" s="20" t="s">
        <v>29</v>
      </c>
      <c r="L33" s="67" t="s">
        <v>129</v>
      </c>
    </row>
    <row r="34" spans="1:16" ht="54.6" customHeight="1">
      <c r="A34" s="1" t="s">
        <v>130</v>
      </c>
      <c r="B34" s="24" t="s">
        <v>2</v>
      </c>
      <c r="C34" s="24" t="s">
        <v>31</v>
      </c>
      <c r="D34" s="15" t="s">
        <v>131</v>
      </c>
      <c r="E34" s="25" t="s">
        <v>132</v>
      </c>
      <c r="F34" s="24" t="s">
        <v>28</v>
      </c>
      <c r="G34" s="24" t="s">
        <v>32</v>
      </c>
      <c r="H34" s="24" t="s">
        <v>27</v>
      </c>
      <c r="I34" s="3" t="s">
        <v>12</v>
      </c>
      <c r="J34" s="62" t="s">
        <v>4</v>
      </c>
      <c r="K34" s="20" t="s">
        <v>29</v>
      </c>
      <c r="L34" s="67" t="s">
        <v>129</v>
      </c>
    </row>
    <row r="35" spans="1:16" ht="54.6" customHeight="1">
      <c r="A35" s="1" t="s">
        <v>268</v>
      </c>
      <c r="B35" s="24" t="s">
        <v>2</v>
      </c>
      <c r="C35" s="24" t="s">
        <v>31</v>
      </c>
      <c r="D35" s="15" t="s">
        <v>269</v>
      </c>
      <c r="E35" s="25" t="s">
        <v>273</v>
      </c>
      <c r="F35" s="24" t="s">
        <v>28</v>
      </c>
      <c r="G35" s="24" t="s">
        <v>32</v>
      </c>
      <c r="H35" s="24" t="s">
        <v>27</v>
      </c>
      <c r="I35" s="3" t="s">
        <v>12</v>
      </c>
      <c r="J35" s="62" t="s">
        <v>4</v>
      </c>
      <c r="K35" s="20" t="s">
        <v>29</v>
      </c>
      <c r="L35" s="67" t="s">
        <v>129</v>
      </c>
    </row>
    <row r="36" spans="1:16" ht="54.6" customHeight="1">
      <c r="A36" s="1" t="s">
        <v>390</v>
      </c>
      <c r="B36" s="24" t="s">
        <v>2</v>
      </c>
      <c r="C36" s="24" t="s">
        <v>31</v>
      </c>
      <c r="D36" s="15" t="s">
        <v>391</v>
      </c>
      <c r="E36" s="25" t="s">
        <v>404</v>
      </c>
      <c r="F36" s="24" t="s">
        <v>28</v>
      </c>
      <c r="G36" s="24" t="s">
        <v>69</v>
      </c>
      <c r="H36" s="24" t="s">
        <v>27</v>
      </c>
      <c r="I36" s="3" t="s">
        <v>12</v>
      </c>
      <c r="J36" s="62" t="s">
        <v>4</v>
      </c>
      <c r="K36" s="20" t="s">
        <v>29</v>
      </c>
      <c r="L36" s="67" t="s">
        <v>129</v>
      </c>
    </row>
    <row r="37" spans="1:16" ht="54.6" customHeight="1">
      <c r="A37" s="1" t="s">
        <v>516</v>
      </c>
      <c r="B37" s="24" t="s">
        <v>2</v>
      </c>
      <c r="C37" s="24" t="s">
        <v>31</v>
      </c>
      <c r="D37" s="15" t="s">
        <v>517</v>
      </c>
      <c r="E37" s="25" t="s">
        <v>520</v>
      </c>
      <c r="F37" s="24" t="s">
        <v>17</v>
      </c>
      <c r="G37" s="24" t="s">
        <v>223</v>
      </c>
      <c r="H37" s="24" t="s">
        <v>27</v>
      </c>
      <c r="I37" s="3" t="s">
        <v>12</v>
      </c>
      <c r="J37" s="62" t="s">
        <v>4</v>
      </c>
      <c r="K37" s="20" t="s">
        <v>29</v>
      </c>
      <c r="L37" s="67" t="s">
        <v>89</v>
      </c>
    </row>
    <row r="38" spans="1:16" ht="54.6" customHeight="1">
      <c r="A38" s="1" t="s">
        <v>690</v>
      </c>
      <c r="B38" s="24" t="s">
        <v>2</v>
      </c>
      <c r="C38" s="24" t="s">
        <v>31</v>
      </c>
      <c r="D38" s="15" t="s">
        <v>691</v>
      </c>
      <c r="E38" s="25" t="s">
        <v>700</v>
      </c>
      <c r="F38" s="24" t="s">
        <v>28</v>
      </c>
      <c r="G38" s="24" t="s">
        <v>692</v>
      </c>
      <c r="H38" s="24" t="s">
        <v>27</v>
      </c>
      <c r="I38" s="3" t="s">
        <v>12</v>
      </c>
      <c r="J38" s="62" t="s">
        <v>4</v>
      </c>
      <c r="K38" s="20" t="s">
        <v>29</v>
      </c>
      <c r="L38" s="67" t="s">
        <v>89</v>
      </c>
    </row>
    <row r="39" spans="1:16" ht="54.6" customHeight="1">
      <c r="A39" s="1" t="s">
        <v>252</v>
      </c>
      <c r="B39" s="24" t="s">
        <v>18</v>
      </c>
      <c r="C39" s="24" t="s">
        <v>253</v>
      </c>
      <c r="D39" s="15" t="s">
        <v>254</v>
      </c>
      <c r="E39" s="25" t="s">
        <v>263</v>
      </c>
      <c r="F39" s="24" t="s">
        <v>17</v>
      </c>
      <c r="G39" s="24" t="s">
        <v>255</v>
      </c>
      <c r="H39" s="24" t="s">
        <v>248</v>
      </c>
      <c r="I39" s="3" t="s">
        <v>248</v>
      </c>
      <c r="J39" s="62" t="s">
        <v>4</v>
      </c>
      <c r="K39" s="20" t="s">
        <v>29</v>
      </c>
      <c r="L39" s="67" t="s">
        <v>90</v>
      </c>
    </row>
    <row r="40" spans="1:16" ht="54.6" customHeight="1">
      <c r="A40" s="1" t="s">
        <v>256</v>
      </c>
      <c r="B40" s="24" t="s">
        <v>18</v>
      </c>
      <c r="C40" s="24" t="s">
        <v>257</v>
      </c>
      <c r="D40" s="15" t="s">
        <v>258</v>
      </c>
      <c r="E40" s="25" t="s">
        <v>264</v>
      </c>
      <c r="F40" s="24" t="s">
        <v>17</v>
      </c>
      <c r="G40" s="24" t="s">
        <v>69</v>
      </c>
      <c r="H40" s="24" t="s">
        <v>248</v>
      </c>
      <c r="I40" s="3" t="s">
        <v>248</v>
      </c>
      <c r="J40" s="62" t="s">
        <v>4</v>
      </c>
      <c r="K40" s="20" t="s">
        <v>29</v>
      </c>
      <c r="L40" s="67" t="s">
        <v>90</v>
      </c>
    </row>
    <row r="41" spans="1:16" ht="54.6" customHeight="1">
      <c r="A41" s="1" t="s">
        <v>244</v>
      </c>
      <c r="B41" s="24" t="s">
        <v>18</v>
      </c>
      <c r="C41" s="24" t="s">
        <v>245</v>
      </c>
      <c r="D41" s="15" t="s">
        <v>246</v>
      </c>
      <c r="E41" s="25" t="s">
        <v>262</v>
      </c>
      <c r="F41" s="24" t="s">
        <v>28</v>
      </c>
      <c r="G41" s="24" t="s">
        <v>247</v>
      </c>
      <c r="H41" s="24" t="s">
        <v>248</v>
      </c>
      <c r="I41" s="3" t="s">
        <v>248</v>
      </c>
      <c r="J41" s="62" t="s">
        <v>4</v>
      </c>
      <c r="K41" s="20" t="s">
        <v>29</v>
      </c>
      <c r="L41" s="67" t="s">
        <v>90</v>
      </c>
    </row>
    <row r="42" spans="1:16" ht="54.6" customHeight="1">
      <c r="A42" s="1" t="s">
        <v>249</v>
      </c>
      <c r="B42" s="24" t="s">
        <v>18</v>
      </c>
      <c r="C42" s="24" t="s">
        <v>250</v>
      </c>
      <c r="D42" s="15" t="s">
        <v>251</v>
      </c>
      <c r="E42" s="25" t="s">
        <v>266</v>
      </c>
      <c r="F42" s="24" t="s">
        <v>17</v>
      </c>
      <c r="G42" s="24" t="s">
        <v>65</v>
      </c>
      <c r="H42" s="24" t="s">
        <v>248</v>
      </c>
      <c r="I42" s="3" t="s">
        <v>248</v>
      </c>
      <c r="J42" s="62" t="s">
        <v>4</v>
      </c>
      <c r="K42" s="20" t="s">
        <v>29</v>
      </c>
      <c r="L42" s="67" t="s">
        <v>90</v>
      </c>
    </row>
    <row r="43" spans="1:16" ht="54.6" customHeight="1">
      <c r="A43" s="1" t="s">
        <v>259</v>
      </c>
      <c r="B43" s="24" t="s">
        <v>18</v>
      </c>
      <c r="C43" s="24" t="s">
        <v>260</v>
      </c>
      <c r="D43" s="15" t="s">
        <v>261</v>
      </c>
      <c r="E43" s="25" t="s">
        <v>267</v>
      </c>
      <c r="F43" s="24" t="s">
        <v>17</v>
      </c>
      <c r="G43" s="24" t="s">
        <v>241</v>
      </c>
      <c r="H43" s="24" t="s">
        <v>248</v>
      </c>
      <c r="I43" s="3" t="s">
        <v>248</v>
      </c>
      <c r="J43" s="62" t="s">
        <v>4</v>
      </c>
      <c r="K43" s="20" t="s">
        <v>29</v>
      </c>
      <c r="L43" s="67" t="s">
        <v>90</v>
      </c>
    </row>
    <row r="44" spans="1:16" ht="54.6" customHeight="1">
      <c r="A44" s="53" t="s">
        <v>237</v>
      </c>
      <c r="B44" s="24" t="s">
        <v>18</v>
      </c>
      <c r="C44" s="24" t="s">
        <v>238</v>
      </c>
      <c r="D44" s="15" t="s">
        <v>239</v>
      </c>
      <c r="E44" s="25" t="s">
        <v>275</v>
      </c>
      <c r="F44" s="24" t="s">
        <v>28</v>
      </c>
      <c r="G44" s="24" t="s">
        <v>240</v>
      </c>
      <c r="H44" s="24" t="s">
        <v>248</v>
      </c>
      <c r="I44" s="3" t="s">
        <v>248</v>
      </c>
      <c r="J44" s="62" t="s">
        <v>4</v>
      </c>
      <c r="K44" s="20" t="s">
        <v>29</v>
      </c>
      <c r="L44" s="67" t="s">
        <v>90</v>
      </c>
    </row>
    <row r="45" spans="1:16" ht="54.6" customHeight="1">
      <c r="A45" s="1" t="s">
        <v>641</v>
      </c>
      <c r="B45" s="24" t="s">
        <v>43</v>
      </c>
      <c r="C45" s="24" t="s">
        <v>509</v>
      </c>
      <c r="D45" s="15" t="s">
        <v>642</v>
      </c>
      <c r="E45" s="25" t="s">
        <v>682</v>
      </c>
      <c r="F45" s="24" t="s">
        <v>1</v>
      </c>
      <c r="G45" s="24" t="s">
        <v>456</v>
      </c>
      <c r="H45" s="24" t="s">
        <v>511</v>
      </c>
      <c r="I45" s="3" t="s">
        <v>235</v>
      </c>
      <c r="J45" s="62" t="s">
        <v>4</v>
      </c>
      <c r="K45" s="20" t="s">
        <v>29</v>
      </c>
      <c r="L45" s="67" t="s">
        <v>118</v>
      </c>
      <c r="P45" s="27"/>
    </row>
    <row r="46" spans="1:16" s="27" customFormat="1" ht="54.6" customHeight="1">
      <c r="A46" s="1" t="s">
        <v>667</v>
      </c>
      <c r="B46" s="24" t="s">
        <v>9</v>
      </c>
      <c r="C46" s="24" t="s">
        <v>490</v>
      </c>
      <c r="D46" s="15" t="s">
        <v>668</v>
      </c>
      <c r="E46" s="25" t="s">
        <v>675</v>
      </c>
      <c r="F46" s="24" t="s">
        <v>1</v>
      </c>
      <c r="G46" s="24" t="s">
        <v>37</v>
      </c>
      <c r="H46" s="24" t="s">
        <v>234</v>
      </c>
      <c r="I46" s="3" t="s">
        <v>235</v>
      </c>
      <c r="J46" s="62" t="s">
        <v>4</v>
      </c>
      <c r="K46" s="20" t="s">
        <v>29</v>
      </c>
      <c r="L46" s="67" t="s">
        <v>129</v>
      </c>
      <c r="M46" s="26"/>
      <c r="N46" s="26"/>
      <c r="O46" s="26"/>
      <c r="P46" s="26"/>
    </row>
    <row r="47" spans="1:16" ht="54.6" customHeight="1">
      <c r="A47" s="1" t="s">
        <v>647</v>
      </c>
      <c r="B47" s="24" t="s">
        <v>419</v>
      </c>
      <c r="C47" s="24" t="s">
        <v>648</v>
      </c>
      <c r="D47" s="15" t="s">
        <v>649</v>
      </c>
      <c r="E47" s="25" t="s">
        <v>672</v>
      </c>
      <c r="F47" s="24" t="s">
        <v>28</v>
      </c>
      <c r="G47" s="24" t="s">
        <v>32</v>
      </c>
      <c r="H47" s="24" t="s">
        <v>280</v>
      </c>
      <c r="I47" s="3" t="s">
        <v>3</v>
      </c>
      <c r="J47" s="62" t="s">
        <v>4</v>
      </c>
      <c r="K47" s="20" t="s">
        <v>29</v>
      </c>
      <c r="L47" s="67" t="s">
        <v>129</v>
      </c>
    </row>
    <row r="48" spans="1:16" ht="54.6" customHeight="1">
      <c r="A48" s="1" t="s">
        <v>653</v>
      </c>
      <c r="B48" s="24" t="s">
        <v>7</v>
      </c>
      <c r="C48" s="24" t="s">
        <v>652</v>
      </c>
      <c r="D48" s="15" t="s">
        <v>654</v>
      </c>
      <c r="E48" s="25" t="s">
        <v>676</v>
      </c>
      <c r="F48" s="24" t="s">
        <v>28</v>
      </c>
      <c r="G48" s="24" t="s">
        <v>33</v>
      </c>
      <c r="H48" s="24" t="s">
        <v>41</v>
      </c>
      <c r="I48" s="3" t="s">
        <v>3</v>
      </c>
      <c r="J48" s="62" t="s">
        <v>4</v>
      </c>
      <c r="K48" s="20" t="s">
        <v>29</v>
      </c>
      <c r="L48" s="67" t="s">
        <v>94</v>
      </c>
    </row>
    <row r="49" spans="1:13" ht="54.6" customHeight="1">
      <c r="A49" s="1" t="s">
        <v>655</v>
      </c>
      <c r="B49" s="24" t="s">
        <v>7</v>
      </c>
      <c r="C49" s="24" t="s">
        <v>652</v>
      </c>
      <c r="D49" s="15" t="s">
        <v>656</v>
      </c>
      <c r="E49" s="25" t="s">
        <v>677</v>
      </c>
      <c r="F49" s="24" t="s">
        <v>1</v>
      </c>
      <c r="G49" s="24" t="s">
        <v>657</v>
      </c>
      <c r="H49" s="24" t="s">
        <v>41</v>
      </c>
      <c r="I49" s="3" t="s">
        <v>3</v>
      </c>
      <c r="J49" s="62" t="s">
        <v>4</v>
      </c>
      <c r="K49" s="20" t="s">
        <v>29</v>
      </c>
      <c r="L49" s="67" t="s">
        <v>94</v>
      </c>
    </row>
    <row r="50" spans="1:13" ht="54.6" customHeight="1">
      <c r="A50" s="1" t="s">
        <v>658</v>
      </c>
      <c r="B50" s="24" t="s">
        <v>7</v>
      </c>
      <c r="C50" s="24" t="s">
        <v>652</v>
      </c>
      <c r="D50" s="15" t="s">
        <v>659</v>
      </c>
      <c r="E50" s="25" t="s">
        <v>678</v>
      </c>
      <c r="F50" s="24" t="s">
        <v>28</v>
      </c>
      <c r="G50" s="24" t="s">
        <v>660</v>
      </c>
      <c r="H50" s="24" t="s">
        <v>41</v>
      </c>
      <c r="I50" s="3" t="s">
        <v>3</v>
      </c>
      <c r="J50" s="62" t="s">
        <v>4</v>
      </c>
      <c r="K50" s="20" t="s">
        <v>29</v>
      </c>
      <c r="L50" s="67" t="s">
        <v>94</v>
      </c>
    </row>
    <row r="51" spans="1:13" ht="54.6" customHeight="1">
      <c r="A51" s="1" t="s">
        <v>661</v>
      </c>
      <c r="B51" s="24" t="s">
        <v>7</v>
      </c>
      <c r="C51" s="24" t="s">
        <v>652</v>
      </c>
      <c r="D51" s="15" t="s">
        <v>662</v>
      </c>
      <c r="E51" s="25" t="s">
        <v>679</v>
      </c>
      <c r="F51" s="24" t="s">
        <v>28</v>
      </c>
      <c r="G51" s="24" t="s">
        <v>663</v>
      </c>
      <c r="H51" s="24" t="s">
        <v>41</v>
      </c>
      <c r="I51" s="3" t="s">
        <v>3</v>
      </c>
      <c r="J51" s="62" t="s">
        <v>4</v>
      </c>
      <c r="K51" s="20" t="s">
        <v>29</v>
      </c>
      <c r="L51" s="67" t="s">
        <v>94</v>
      </c>
    </row>
    <row r="52" spans="1:13" ht="54.6" customHeight="1">
      <c r="A52" s="1" t="s">
        <v>686</v>
      </c>
      <c r="B52" s="24" t="s">
        <v>7</v>
      </c>
      <c r="C52" s="24" t="s">
        <v>652</v>
      </c>
      <c r="D52" s="15" t="s">
        <v>687</v>
      </c>
      <c r="E52" s="25" t="s">
        <v>704</v>
      </c>
      <c r="F52" s="24" t="s">
        <v>28</v>
      </c>
      <c r="G52" s="24" t="s">
        <v>660</v>
      </c>
      <c r="H52" s="24" t="s">
        <v>41</v>
      </c>
      <c r="I52" s="3" t="s">
        <v>3</v>
      </c>
      <c r="J52" s="62" t="s">
        <v>4</v>
      </c>
      <c r="K52" s="20" t="s">
        <v>29</v>
      </c>
      <c r="L52" s="67" t="s">
        <v>94</v>
      </c>
    </row>
    <row r="53" spans="1:13" ht="54.6" customHeight="1">
      <c r="A53" s="1" t="s">
        <v>746</v>
      </c>
      <c r="B53" s="24" t="s">
        <v>7</v>
      </c>
      <c r="C53" s="24" t="s">
        <v>652</v>
      </c>
      <c r="D53" s="15" t="s">
        <v>747</v>
      </c>
      <c r="E53" s="25" t="s">
        <v>767</v>
      </c>
      <c r="F53" s="24" t="s">
        <v>28</v>
      </c>
      <c r="G53" s="24" t="s">
        <v>748</v>
      </c>
      <c r="H53" s="24" t="s">
        <v>41</v>
      </c>
      <c r="I53" s="3" t="s">
        <v>3</v>
      </c>
      <c r="J53" s="62" t="s">
        <v>4</v>
      </c>
      <c r="K53" s="20" t="s">
        <v>29</v>
      </c>
      <c r="L53" s="67" t="s">
        <v>94</v>
      </c>
    </row>
    <row r="54" spans="1:13" ht="54.6" customHeight="1">
      <c r="A54" s="1" t="s">
        <v>749</v>
      </c>
      <c r="B54" s="24" t="s">
        <v>7</v>
      </c>
      <c r="C54" s="24" t="s">
        <v>652</v>
      </c>
      <c r="D54" s="15" t="s">
        <v>750</v>
      </c>
      <c r="E54" s="25" t="s">
        <v>768</v>
      </c>
      <c r="F54" s="24" t="s">
        <v>28</v>
      </c>
      <c r="G54" s="24" t="s">
        <v>33</v>
      </c>
      <c r="H54" s="24" t="s">
        <v>41</v>
      </c>
      <c r="I54" s="3" t="s">
        <v>3</v>
      </c>
      <c r="J54" s="62" t="s">
        <v>4</v>
      </c>
      <c r="K54" s="20" t="s">
        <v>29</v>
      </c>
      <c r="L54" s="67" t="s">
        <v>94</v>
      </c>
    </row>
    <row r="55" spans="1:13" ht="54.6" customHeight="1">
      <c r="A55" s="1" t="s">
        <v>753</v>
      </c>
      <c r="B55" s="24" t="s">
        <v>7</v>
      </c>
      <c r="C55" s="24" t="s">
        <v>652</v>
      </c>
      <c r="D55" s="15" t="s">
        <v>754</v>
      </c>
      <c r="E55" s="25" t="s">
        <v>769</v>
      </c>
      <c r="F55" s="24" t="s">
        <v>28</v>
      </c>
      <c r="G55" s="24" t="s">
        <v>33</v>
      </c>
      <c r="H55" s="24" t="s">
        <v>41</v>
      </c>
      <c r="I55" s="3" t="s">
        <v>3</v>
      </c>
      <c r="J55" s="62" t="s">
        <v>4</v>
      </c>
      <c r="K55" s="20" t="s">
        <v>29</v>
      </c>
      <c r="L55" s="67" t="s">
        <v>94</v>
      </c>
    </row>
    <row r="56" spans="1:13" ht="54.6" customHeight="1">
      <c r="A56" s="1" t="s">
        <v>755</v>
      </c>
      <c r="B56" s="24" t="s">
        <v>7</v>
      </c>
      <c r="C56" s="24" t="s">
        <v>652</v>
      </c>
      <c r="D56" s="15" t="s">
        <v>756</v>
      </c>
      <c r="E56" s="25" t="s">
        <v>770</v>
      </c>
      <c r="F56" s="24" t="s">
        <v>28</v>
      </c>
      <c r="G56" s="24" t="s">
        <v>33</v>
      </c>
      <c r="H56" s="24" t="s">
        <v>41</v>
      </c>
      <c r="I56" s="3" t="s">
        <v>3</v>
      </c>
      <c r="J56" s="62" t="s">
        <v>4</v>
      </c>
      <c r="K56" s="20" t="s">
        <v>29</v>
      </c>
      <c r="L56" s="67" t="s">
        <v>94</v>
      </c>
    </row>
    <row r="57" spans="1:13" ht="54.6" customHeight="1">
      <c r="A57" s="1" t="s">
        <v>757</v>
      </c>
      <c r="B57" s="24" t="s">
        <v>7</v>
      </c>
      <c r="C57" s="24" t="s">
        <v>652</v>
      </c>
      <c r="D57" s="15" t="s">
        <v>758</v>
      </c>
      <c r="E57" s="25" t="s">
        <v>771</v>
      </c>
      <c r="F57" s="24" t="s">
        <v>28</v>
      </c>
      <c r="G57" s="24" t="s">
        <v>33</v>
      </c>
      <c r="H57" s="24" t="s">
        <v>41</v>
      </c>
      <c r="I57" s="3" t="s">
        <v>3</v>
      </c>
      <c r="J57" s="62" t="s">
        <v>4</v>
      </c>
      <c r="K57" s="20" t="s">
        <v>29</v>
      </c>
      <c r="L57" s="67" t="s">
        <v>94</v>
      </c>
    </row>
    <row r="58" spans="1:13" ht="54.6" customHeight="1">
      <c r="A58" s="1" t="s">
        <v>759</v>
      </c>
      <c r="B58" s="24" t="s">
        <v>7</v>
      </c>
      <c r="C58" s="24" t="s">
        <v>652</v>
      </c>
      <c r="D58" s="15" t="s">
        <v>738</v>
      </c>
      <c r="E58" s="25" t="s">
        <v>772</v>
      </c>
      <c r="F58" s="24" t="s">
        <v>28</v>
      </c>
      <c r="G58" s="24" t="s">
        <v>748</v>
      </c>
      <c r="H58" s="24" t="s">
        <v>41</v>
      </c>
      <c r="I58" s="3" t="s">
        <v>3</v>
      </c>
      <c r="J58" s="62" t="s">
        <v>4</v>
      </c>
      <c r="K58" s="20" t="s">
        <v>29</v>
      </c>
      <c r="L58" s="67" t="s">
        <v>94</v>
      </c>
      <c r="M58" s="52"/>
    </row>
    <row r="59" spans="1:13" ht="54.6" customHeight="1">
      <c r="A59" s="1" t="s">
        <v>760</v>
      </c>
      <c r="B59" s="24" t="s">
        <v>7</v>
      </c>
      <c r="C59" s="24" t="s">
        <v>652</v>
      </c>
      <c r="D59" s="15" t="s">
        <v>761</v>
      </c>
      <c r="E59" s="25" t="s">
        <v>773</v>
      </c>
      <c r="F59" s="24" t="s">
        <v>28</v>
      </c>
      <c r="G59" s="24" t="s">
        <v>583</v>
      </c>
      <c r="H59" s="24" t="s">
        <v>41</v>
      </c>
      <c r="I59" s="3" t="s">
        <v>3</v>
      </c>
      <c r="J59" s="62" t="s">
        <v>4</v>
      </c>
      <c r="K59" s="20" t="s">
        <v>29</v>
      </c>
      <c r="L59" s="67" t="s">
        <v>94</v>
      </c>
    </row>
    <row r="60" spans="1:13" ht="54.6" customHeight="1">
      <c r="A60" s="1" t="s">
        <v>79</v>
      </c>
      <c r="B60" s="24" t="s">
        <v>2</v>
      </c>
      <c r="C60" s="24" t="s">
        <v>42</v>
      </c>
      <c r="D60" s="15" t="s">
        <v>80</v>
      </c>
      <c r="E60" s="25" t="s">
        <v>109</v>
      </c>
      <c r="F60" s="24" t="s">
        <v>1</v>
      </c>
      <c r="G60" s="24" t="s">
        <v>33</v>
      </c>
      <c r="H60" s="24" t="s">
        <v>41</v>
      </c>
      <c r="I60" s="3" t="s">
        <v>3</v>
      </c>
      <c r="J60" s="62" t="s">
        <v>4</v>
      </c>
      <c r="K60" s="20" t="s">
        <v>29</v>
      </c>
      <c r="L60" s="73" t="s">
        <v>129</v>
      </c>
    </row>
    <row r="61" spans="1:13" ht="54.6" customHeight="1">
      <c r="A61" s="1" t="s">
        <v>119</v>
      </c>
      <c r="B61" s="24" t="s">
        <v>2</v>
      </c>
      <c r="C61" s="24" t="s">
        <v>42</v>
      </c>
      <c r="D61" s="15" t="s">
        <v>120</v>
      </c>
      <c r="E61" s="25" t="s">
        <v>276</v>
      </c>
      <c r="F61" s="24" t="s">
        <v>28</v>
      </c>
      <c r="G61" s="24" t="s">
        <v>33</v>
      </c>
      <c r="H61" s="24" t="s">
        <v>41</v>
      </c>
      <c r="I61" s="3" t="s">
        <v>3</v>
      </c>
      <c r="J61" s="62" t="s">
        <v>4</v>
      </c>
      <c r="K61" s="20" t="s">
        <v>29</v>
      </c>
      <c r="L61" s="67" t="s">
        <v>129</v>
      </c>
    </row>
    <row r="62" spans="1:13" ht="54.6" customHeight="1">
      <c r="A62" s="1" t="s">
        <v>318</v>
      </c>
      <c r="B62" s="24" t="s">
        <v>2</v>
      </c>
      <c r="C62" s="24" t="s">
        <v>42</v>
      </c>
      <c r="D62" s="15" t="s">
        <v>319</v>
      </c>
      <c r="E62" s="25" t="s">
        <v>328</v>
      </c>
      <c r="F62" s="24" t="s">
        <v>28</v>
      </c>
      <c r="G62" s="24" t="s">
        <v>320</v>
      </c>
      <c r="H62" s="24" t="s">
        <v>41</v>
      </c>
      <c r="I62" s="3" t="s">
        <v>3</v>
      </c>
      <c r="J62" s="62" t="s">
        <v>4</v>
      </c>
      <c r="K62" s="20" t="s">
        <v>29</v>
      </c>
      <c r="L62" s="67" t="s">
        <v>129</v>
      </c>
    </row>
    <row r="63" spans="1:13" ht="54.6" customHeight="1">
      <c r="A63" s="1" t="s">
        <v>321</v>
      </c>
      <c r="B63" s="24" t="s">
        <v>2</v>
      </c>
      <c r="C63" s="24" t="s">
        <v>42</v>
      </c>
      <c r="D63" s="15" t="s">
        <v>322</v>
      </c>
      <c r="E63" s="25" t="s">
        <v>329</v>
      </c>
      <c r="F63" s="24" t="s">
        <v>28</v>
      </c>
      <c r="G63" s="24" t="s">
        <v>320</v>
      </c>
      <c r="H63" s="24" t="s">
        <v>41</v>
      </c>
      <c r="I63" s="3" t="s">
        <v>3</v>
      </c>
      <c r="J63" s="62" t="s">
        <v>4</v>
      </c>
      <c r="K63" s="20" t="s">
        <v>29</v>
      </c>
      <c r="L63" s="67" t="s">
        <v>129</v>
      </c>
    </row>
    <row r="64" spans="1:13" ht="54.6" customHeight="1">
      <c r="A64" s="1" t="s">
        <v>375</v>
      </c>
      <c r="B64" s="24" t="s">
        <v>2</v>
      </c>
      <c r="C64" s="24" t="s">
        <v>42</v>
      </c>
      <c r="D64" s="1" t="s">
        <v>376</v>
      </c>
      <c r="E64" s="24" t="s">
        <v>384</v>
      </c>
      <c r="F64" s="24" t="s">
        <v>28</v>
      </c>
      <c r="G64" s="24" t="s">
        <v>37</v>
      </c>
      <c r="H64" s="24" t="s">
        <v>41</v>
      </c>
      <c r="I64" s="3" t="s">
        <v>3</v>
      </c>
      <c r="J64" s="62" t="s">
        <v>4</v>
      </c>
      <c r="K64" s="20" t="s">
        <v>29</v>
      </c>
      <c r="L64" s="66" t="s">
        <v>129</v>
      </c>
    </row>
    <row r="65" spans="1:14" ht="54.6" customHeight="1">
      <c r="A65" s="1" t="s">
        <v>522</v>
      </c>
      <c r="B65" s="24" t="s">
        <v>2</v>
      </c>
      <c r="C65" s="24" t="s">
        <v>42</v>
      </c>
      <c r="D65" s="15" t="s">
        <v>510</v>
      </c>
      <c r="E65" s="25" t="s">
        <v>546</v>
      </c>
      <c r="F65" s="24" t="s">
        <v>1</v>
      </c>
      <c r="G65" s="24" t="s">
        <v>33</v>
      </c>
      <c r="H65" s="24" t="s">
        <v>41</v>
      </c>
      <c r="I65" s="3" t="s">
        <v>3</v>
      </c>
      <c r="J65" s="62" t="s">
        <v>4</v>
      </c>
      <c r="K65" s="20" t="s">
        <v>29</v>
      </c>
      <c r="L65" s="67" t="s">
        <v>89</v>
      </c>
    </row>
    <row r="66" spans="1:14" ht="54.6" customHeight="1">
      <c r="A66" s="1" t="s">
        <v>582</v>
      </c>
      <c r="B66" s="24" t="s">
        <v>2</v>
      </c>
      <c r="C66" s="24" t="s">
        <v>42</v>
      </c>
      <c r="D66" s="15" t="s">
        <v>485</v>
      </c>
      <c r="E66" s="25" t="s">
        <v>596</v>
      </c>
      <c r="F66" s="24" t="s">
        <v>28</v>
      </c>
      <c r="G66" s="24" t="s">
        <v>583</v>
      </c>
      <c r="H66" s="24" t="s">
        <v>41</v>
      </c>
      <c r="I66" s="3" t="s">
        <v>3</v>
      </c>
      <c r="J66" s="62" t="s">
        <v>4</v>
      </c>
      <c r="K66" s="20" t="s">
        <v>29</v>
      </c>
      <c r="L66" s="67" t="s">
        <v>89</v>
      </c>
    </row>
    <row r="67" spans="1:14" ht="54.6" customHeight="1">
      <c r="A67" s="1" t="s">
        <v>695</v>
      </c>
      <c r="B67" s="24" t="s">
        <v>2</v>
      </c>
      <c r="C67" s="24" t="s">
        <v>42</v>
      </c>
      <c r="D67" s="15" t="s">
        <v>696</v>
      </c>
      <c r="E67" s="25" t="s">
        <v>699</v>
      </c>
      <c r="F67" s="24" t="s">
        <v>28</v>
      </c>
      <c r="G67" s="24" t="s">
        <v>37</v>
      </c>
      <c r="H67" s="24" t="s">
        <v>41</v>
      </c>
      <c r="I67" s="3" t="s">
        <v>3</v>
      </c>
      <c r="J67" s="62" t="s">
        <v>4</v>
      </c>
      <c r="K67" s="20" t="s">
        <v>29</v>
      </c>
      <c r="L67" s="67" t="s">
        <v>89</v>
      </c>
    </row>
    <row r="68" spans="1:14" ht="54.6" customHeight="1">
      <c r="A68" s="1" t="s">
        <v>697</v>
      </c>
      <c r="B68" s="24" t="s">
        <v>2</v>
      </c>
      <c r="C68" s="24" t="s">
        <v>42</v>
      </c>
      <c r="D68" s="15" t="s">
        <v>698</v>
      </c>
      <c r="E68" s="25" t="s">
        <v>701</v>
      </c>
      <c r="F68" s="24" t="s">
        <v>28</v>
      </c>
      <c r="G68" s="24" t="s">
        <v>241</v>
      </c>
      <c r="H68" s="24" t="s">
        <v>41</v>
      </c>
      <c r="I68" s="3" t="s">
        <v>3</v>
      </c>
      <c r="J68" s="62" t="s">
        <v>4</v>
      </c>
      <c r="K68" s="20" t="s">
        <v>29</v>
      </c>
      <c r="L68" s="67" t="s">
        <v>89</v>
      </c>
    </row>
    <row r="69" spans="1:14" ht="54.6" customHeight="1">
      <c r="A69" s="1" t="s">
        <v>730</v>
      </c>
      <c r="B69" s="24" t="s">
        <v>2</v>
      </c>
      <c r="C69" s="24" t="s">
        <v>42</v>
      </c>
      <c r="D69" s="15" t="s">
        <v>731</v>
      </c>
      <c r="E69" s="25" t="s">
        <v>786</v>
      </c>
      <c r="F69" s="24" t="s">
        <v>28</v>
      </c>
      <c r="G69" s="24" t="s">
        <v>66</v>
      </c>
      <c r="H69" s="24" t="s">
        <v>41</v>
      </c>
      <c r="I69" s="3" t="s">
        <v>3</v>
      </c>
      <c r="J69" s="62" t="s">
        <v>4</v>
      </c>
      <c r="K69" s="20" t="s">
        <v>29</v>
      </c>
      <c r="L69" s="67" t="s">
        <v>89</v>
      </c>
    </row>
    <row r="70" spans="1:14" ht="54.6" customHeight="1">
      <c r="A70" s="1" t="s">
        <v>377</v>
      </c>
      <c r="B70" s="24" t="s">
        <v>2</v>
      </c>
      <c r="C70" s="24" t="s">
        <v>324</v>
      </c>
      <c r="D70" s="1" t="s">
        <v>378</v>
      </c>
      <c r="E70" s="24" t="s">
        <v>385</v>
      </c>
      <c r="F70" s="24" t="s">
        <v>28</v>
      </c>
      <c r="G70" s="24" t="s">
        <v>379</v>
      </c>
      <c r="H70" s="24" t="s">
        <v>280</v>
      </c>
      <c r="I70" s="3" t="s">
        <v>3</v>
      </c>
      <c r="J70" s="62" t="s">
        <v>4</v>
      </c>
      <c r="K70" s="20" t="s">
        <v>29</v>
      </c>
      <c r="L70" s="66" t="s">
        <v>129</v>
      </c>
    </row>
    <row r="71" spans="1:14" ht="54.6" customHeight="1">
      <c r="A71" s="1" t="s">
        <v>461</v>
      </c>
      <c r="B71" s="24" t="s">
        <v>2</v>
      </c>
      <c r="C71" s="24" t="s">
        <v>324</v>
      </c>
      <c r="D71" s="15" t="s">
        <v>462</v>
      </c>
      <c r="E71" s="25" t="s">
        <v>468</v>
      </c>
      <c r="F71" s="24" t="s">
        <v>28</v>
      </c>
      <c r="G71" s="24" t="s">
        <v>33</v>
      </c>
      <c r="H71" s="24" t="s">
        <v>280</v>
      </c>
      <c r="I71" s="3" t="s">
        <v>3</v>
      </c>
      <c r="J71" s="62" t="s">
        <v>4</v>
      </c>
      <c r="K71" s="20" t="s">
        <v>29</v>
      </c>
      <c r="L71" s="67" t="s">
        <v>129</v>
      </c>
    </row>
    <row r="72" spans="1:14" ht="54.6" customHeight="1">
      <c r="A72" s="1" t="s">
        <v>538</v>
      </c>
      <c r="B72" s="24" t="s">
        <v>2</v>
      </c>
      <c r="C72" s="24" t="s">
        <v>324</v>
      </c>
      <c r="D72" s="15" t="s">
        <v>539</v>
      </c>
      <c r="E72" s="25" t="s">
        <v>547</v>
      </c>
      <c r="F72" s="24" t="s">
        <v>28</v>
      </c>
      <c r="G72" s="24" t="s">
        <v>76</v>
      </c>
      <c r="H72" s="24" t="s">
        <v>280</v>
      </c>
      <c r="I72" s="3" t="s">
        <v>3</v>
      </c>
      <c r="J72" s="62" t="s">
        <v>4</v>
      </c>
      <c r="K72" s="20" t="s">
        <v>29</v>
      </c>
      <c r="L72" s="67" t="s">
        <v>89</v>
      </c>
    </row>
    <row r="73" spans="1:14" ht="54.6" customHeight="1">
      <c r="A73" s="76" t="s">
        <v>815</v>
      </c>
      <c r="B73" s="77" t="s">
        <v>2</v>
      </c>
      <c r="C73" s="77" t="s">
        <v>42</v>
      </c>
      <c r="D73" s="77" t="s">
        <v>816</v>
      </c>
      <c r="E73" s="25" t="s">
        <v>834</v>
      </c>
      <c r="F73" s="77" t="s">
        <v>17</v>
      </c>
      <c r="G73" s="77" t="s">
        <v>37</v>
      </c>
      <c r="H73" s="77" t="s">
        <v>41</v>
      </c>
      <c r="I73" s="80" t="s">
        <v>3</v>
      </c>
      <c r="J73" s="77" t="s">
        <v>4</v>
      </c>
      <c r="K73" s="20" t="s">
        <v>29</v>
      </c>
      <c r="L73" s="77" t="s">
        <v>89</v>
      </c>
    </row>
    <row r="74" spans="1:14" ht="54.6" customHeight="1">
      <c r="A74" s="76" t="s">
        <v>817</v>
      </c>
      <c r="B74" s="77" t="s">
        <v>2</v>
      </c>
      <c r="C74" s="77" t="s">
        <v>42</v>
      </c>
      <c r="D74" s="77" t="s">
        <v>818</v>
      </c>
      <c r="E74" s="25" t="s">
        <v>835</v>
      </c>
      <c r="F74" s="77" t="s">
        <v>28</v>
      </c>
      <c r="G74" s="77" t="s">
        <v>33</v>
      </c>
      <c r="H74" s="77" t="s">
        <v>41</v>
      </c>
      <c r="I74" s="80" t="s">
        <v>3</v>
      </c>
      <c r="J74" s="77" t="s">
        <v>4</v>
      </c>
      <c r="K74" s="20" t="s">
        <v>29</v>
      </c>
      <c r="L74" s="77" t="s">
        <v>89</v>
      </c>
      <c r="N74" s="59"/>
    </row>
    <row r="75" spans="1:14" ht="54.6" customHeight="1">
      <c r="A75" s="1" t="s">
        <v>845</v>
      </c>
      <c r="B75" s="24" t="s">
        <v>7</v>
      </c>
      <c r="C75" s="24" t="s">
        <v>652</v>
      </c>
      <c r="D75" s="15" t="s">
        <v>846</v>
      </c>
      <c r="E75" s="25" t="s">
        <v>868</v>
      </c>
      <c r="F75" s="24" t="s">
        <v>28</v>
      </c>
      <c r="G75" s="24" t="s">
        <v>847</v>
      </c>
      <c r="H75" s="24" t="s">
        <v>41</v>
      </c>
      <c r="I75" s="3" t="s">
        <v>3</v>
      </c>
      <c r="J75" s="62" t="s">
        <v>4</v>
      </c>
      <c r="K75" s="20" t="s">
        <v>29</v>
      </c>
      <c r="L75" s="67" t="s">
        <v>94</v>
      </c>
      <c r="N75" s="59"/>
    </row>
    <row r="76" spans="1:14" ht="54.6" customHeight="1">
      <c r="A76" s="1" t="s">
        <v>857</v>
      </c>
      <c r="B76" s="24" t="s">
        <v>2</v>
      </c>
      <c r="C76" s="24" t="s">
        <v>42</v>
      </c>
      <c r="D76" s="15" t="s">
        <v>858</v>
      </c>
      <c r="E76" s="25" t="s">
        <v>864</v>
      </c>
      <c r="F76" s="24" t="s">
        <v>28</v>
      </c>
      <c r="G76" s="24" t="s">
        <v>65</v>
      </c>
      <c r="H76" s="24" t="s">
        <v>41</v>
      </c>
      <c r="I76" s="3" t="s">
        <v>3</v>
      </c>
      <c r="J76" s="62" t="s">
        <v>4</v>
      </c>
      <c r="K76" s="20" t="s">
        <v>29</v>
      </c>
      <c r="L76" s="67" t="s">
        <v>89</v>
      </c>
      <c r="N76" s="59"/>
    </row>
    <row r="77" spans="1:14" ht="54.6" customHeight="1">
      <c r="A77" s="1" t="s">
        <v>721</v>
      </c>
      <c r="B77" s="24" t="s">
        <v>43</v>
      </c>
      <c r="C77" s="24" t="s">
        <v>722</v>
      </c>
      <c r="D77" s="15" t="s">
        <v>723</v>
      </c>
      <c r="E77" s="25" t="s">
        <v>779</v>
      </c>
      <c r="F77" s="24" t="s">
        <v>1</v>
      </c>
      <c r="G77" s="24" t="s">
        <v>724</v>
      </c>
      <c r="H77" s="24" t="s">
        <v>10</v>
      </c>
      <c r="I77" s="3" t="s">
        <v>467</v>
      </c>
      <c r="J77" s="62" t="s">
        <v>4</v>
      </c>
      <c r="K77" s="20" t="s">
        <v>29</v>
      </c>
      <c r="L77" s="67" t="s">
        <v>118</v>
      </c>
      <c r="N77" s="59"/>
    </row>
    <row r="78" spans="1:14" ht="54.6" customHeight="1">
      <c r="A78" s="1" t="s">
        <v>463</v>
      </c>
      <c r="B78" s="24" t="s">
        <v>49</v>
      </c>
      <c r="C78" s="24" t="s">
        <v>464</v>
      </c>
      <c r="D78" s="15" t="s">
        <v>465</v>
      </c>
      <c r="E78" s="25" t="s">
        <v>469</v>
      </c>
      <c r="F78" s="24" t="s">
        <v>28</v>
      </c>
      <c r="G78" s="24" t="s">
        <v>456</v>
      </c>
      <c r="H78" s="24" t="s">
        <v>466</v>
      </c>
      <c r="I78" s="3" t="s">
        <v>467</v>
      </c>
      <c r="J78" s="62" t="s">
        <v>4</v>
      </c>
      <c r="K78" s="20" t="s">
        <v>29</v>
      </c>
      <c r="L78" s="67" t="s">
        <v>94</v>
      </c>
      <c r="N78" s="59"/>
    </row>
    <row r="79" spans="1:14" s="59" customFormat="1" ht="54.6" customHeight="1">
      <c r="A79" s="1" t="s">
        <v>848</v>
      </c>
      <c r="B79" s="24" t="s">
        <v>43</v>
      </c>
      <c r="C79" s="24" t="s">
        <v>722</v>
      </c>
      <c r="D79" s="15" t="s">
        <v>793</v>
      </c>
      <c r="E79" s="25" t="s">
        <v>866</v>
      </c>
      <c r="F79" s="24" t="s">
        <v>1</v>
      </c>
      <c r="G79" s="24" t="s">
        <v>46</v>
      </c>
      <c r="H79" s="24" t="s">
        <v>10</v>
      </c>
      <c r="I79" s="3" t="s">
        <v>467</v>
      </c>
      <c r="J79" s="62" t="s">
        <v>4</v>
      </c>
      <c r="K79" s="20" t="s">
        <v>29</v>
      </c>
      <c r="L79" s="67" t="s">
        <v>118</v>
      </c>
      <c r="M79" s="26"/>
    </row>
    <row r="80" spans="1:14" s="59" customFormat="1" ht="54.6" customHeight="1">
      <c r="A80" s="1" t="s">
        <v>340</v>
      </c>
      <c r="B80" s="24" t="s">
        <v>11</v>
      </c>
      <c r="C80" s="24" t="s">
        <v>50</v>
      </c>
      <c r="D80" s="15" t="s">
        <v>341</v>
      </c>
      <c r="E80" s="25" t="s">
        <v>345</v>
      </c>
      <c r="F80" s="24" t="s">
        <v>28</v>
      </c>
      <c r="G80" s="24" t="s">
        <v>342</v>
      </c>
      <c r="H80" s="24" t="s">
        <v>51</v>
      </c>
      <c r="I80" s="3" t="s">
        <v>15</v>
      </c>
      <c r="J80" s="62" t="s">
        <v>4</v>
      </c>
      <c r="K80" s="20" t="s">
        <v>29</v>
      </c>
      <c r="L80" s="67" t="s">
        <v>91</v>
      </c>
      <c r="M80" s="26"/>
    </row>
    <row r="81" spans="1:14" s="59" customFormat="1" ht="54.6" customHeight="1">
      <c r="A81" s="1" t="s">
        <v>561</v>
      </c>
      <c r="B81" s="24" t="s">
        <v>11</v>
      </c>
      <c r="C81" s="24" t="s">
        <v>562</v>
      </c>
      <c r="D81" s="15" t="s">
        <v>563</v>
      </c>
      <c r="E81" s="25" t="s">
        <v>564</v>
      </c>
      <c r="F81" s="24" t="s">
        <v>1</v>
      </c>
      <c r="G81" s="24" t="s">
        <v>283</v>
      </c>
      <c r="H81" s="24" t="s">
        <v>51</v>
      </c>
      <c r="I81" s="3" t="s">
        <v>15</v>
      </c>
      <c r="J81" s="62" t="s">
        <v>4</v>
      </c>
      <c r="K81" s="20" t="s">
        <v>29</v>
      </c>
      <c r="L81" s="67" t="s">
        <v>91</v>
      </c>
      <c r="M81" s="26"/>
      <c r="N81" s="26"/>
    </row>
    <row r="82" spans="1:14" s="59" customFormat="1" ht="54.6" customHeight="1">
      <c r="A82" s="1" t="s">
        <v>505</v>
      </c>
      <c r="B82" s="24" t="s">
        <v>49</v>
      </c>
      <c r="C82" s="24" t="s">
        <v>281</v>
      </c>
      <c r="D82" s="15" t="s">
        <v>282</v>
      </c>
      <c r="E82" s="25" t="s">
        <v>518</v>
      </c>
      <c r="F82" s="24" t="s">
        <v>1</v>
      </c>
      <c r="G82" s="24" t="s">
        <v>37</v>
      </c>
      <c r="H82" s="24" t="s">
        <v>51</v>
      </c>
      <c r="I82" s="3" t="s">
        <v>15</v>
      </c>
      <c r="J82" s="62" t="s">
        <v>4</v>
      </c>
      <c r="K82" s="20" t="s">
        <v>29</v>
      </c>
      <c r="L82" s="67" t="s">
        <v>94</v>
      </c>
      <c r="M82" s="26"/>
      <c r="N82" s="26"/>
    </row>
    <row r="83" spans="1:14" s="59" customFormat="1" ht="54.6" customHeight="1">
      <c r="A83" s="1" t="s">
        <v>548</v>
      </c>
      <c r="B83" s="24" t="s">
        <v>11</v>
      </c>
      <c r="C83" s="24" t="s">
        <v>549</v>
      </c>
      <c r="D83" s="15" t="s">
        <v>550</v>
      </c>
      <c r="E83" s="25" t="s">
        <v>565</v>
      </c>
      <c r="F83" s="24" t="s">
        <v>28</v>
      </c>
      <c r="G83" s="24" t="s">
        <v>32</v>
      </c>
      <c r="H83" s="24" t="s">
        <v>51</v>
      </c>
      <c r="I83" s="3" t="s">
        <v>15</v>
      </c>
      <c r="J83" s="62" t="s">
        <v>4</v>
      </c>
      <c r="K83" s="20" t="s">
        <v>29</v>
      </c>
      <c r="L83" s="67" t="s">
        <v>91</v>
      </c>
      <c r="M83" s="26"/>
      <c r="N83" s="26"/>
    </row>
    <row r="84" spans="1:14" s="59" customFormat="1" ht="54.6" customHeight="1">
      <c r="A84" s="1" t="s">
        <v>621</v>
      </c>
      <c r="B84" s="24" t="s">
        <v>2</v>
      </c>
      <c r="C84" s="24" t="s">
        <v>55</v>
      </c>
      <c r="D84" s="15" t="s">
        <v>622</v>
      </c>
      <c r="E84" s="25" t="s">
        <v>630</v>
      </c>
      <c r="F84" s="24" t="s">
        <v>28</v>
      </c>
      <c r="G84" s="24" t="s">
        <v>33</v>
      </c>
      <c r="H84" s="24" t="s">
        <v>56</v>
      </c>
      <c r="I84" s="3" t="s">
        <v>15</v>
      </c>
      <c r="J84" s="62" t="s">
        <v>4</v>
      </c>
      <c r="K84" s="20" t="s">
        <v>29</v>
      </c>
      <c r="L84" s="67" t="s">
        <v>129</v>
      </c>
      <c r="M84" s="26"/>
      <c r="N84" s="26"/>
    </row>
    <row r="85" spans="1:14" s="59" customFormat="1" ht="54.6" customHeight="1">
      <c r="A85" s="1" t="s">
        <v>278</v>
      </c>
      <c r="B85" s="24" t="s">
        <v>2</v>
      </c>
      <c r="C85" s="24" t="s">
        <v>55</v>
      </c>
      <c r="D85" s="15" t="s">
        <v>279</v>
      </c>
      <c r="E85" s="25" t="s">
        <v>284</v>
      </c>
      <c r="F85" s="24" t="s">
        <v>28</v>
      </c>
      <c r="G85" s="24" t="s">
        <v>37</v>
      </c>
      <c r="H85" s="24" t="s">
        <v>56</v>
      </c>
      <c r="I85" s="3" t="s">
        <v>15</v>
      </c>
      <c r="J85" s="62" t="s">
        <v>4</v>
      </c>
      <c r="K85" s="20" t="s">
        <v>29</v>
      </c>
      <c r="L85" s="67" t="s">
        <v>129</v>
      </c>
      <c r="M85" s="52"/>
      <c r="N85" s="26"/>
    </row>
    <row r="86" spans="1:14" ht="54.6" customHeight="1">
      <c r="A86" s="1" t="s">
        <v>290</v>
      </c>
      <c r="B86" s="24" t="s">
        <v>2</v>
      </c>
      <c r="C86" s="24" t="s">
        <v>55</v>
      </c>
      <c r="D86" s="15" t="s">
        <v>291</v>
      </c>
      <c r="E86" s="25" t="s">
        <v>292</v>
      </c>
      <c r="F86" s="24" t="s">
        <v>28</v>
      </c>
      <c r="G86" s="24" t="s">
        <v>37</v>
      </c>
      <c r="H86" s="24" t="s">
        <v>56</v>
      </c>
      <c r="I86" s="3" t="s">
        <v>15</v>
      </c>
      <c r="J86" s="62" t="s">
        <v>4</v>
      </c>
      <c r="K86" s="20" t="s">
        <v>29</v>
      </c>
      <c r="L86" s="67" t="s">
        <v>129</v>
      </c>
    </row>
    <row r="87" spans="1:14" ht="54.6" customHeight="1">
      <c r="A87" s="1" t="s">
        <v>349</v>
      </c>
      <c r="B87" s="24" t="s">
        <v>2</v>
      </c>
      <c r="C87" s="24" t="s">
        <v>55</v>
      </c>
      <c r="D87" s="15" t="s">
        <v>70</v>
      </c>
      <c r="E87" s="25" t="s">
        <v>421</v>
      </c>
      <c r="F87" s="24" t="s">
        <v>28</v>
      </c>
      <c r="G87" s="24" t="s">
        <v>350</v>
      </c>
      <c r="H87" s="24" t="s">
        <v>56</v>
      </c>
      <c r="I87" s="3" t="s">
        <v>15</v>
      </c>
      <c r="J87" s="62" t="s">
        <v>4</v>
      </c>
      <c r="K87" s="20" t="s">
        <v>29</v>
      </c>
      <c r="L87" s="67" t="s">
        <v>129</v>
      </c>
    </row>
    <row r="88" spans="1:14" ht="80.099999999999994" customHeight="1">
      <c r="A88" s="1" t="s">
        <v>399</v>
      </c>
      <c r="B88" s="24" t="s">
        <v>2</v>
      </c>
      <c r="C88" s="24" t="s">
        <v>55</v>
      </c>
      <c r="D88" s="15" t="s">
        <v>387</v>
      </c>
      <c r="E88" s="25" t="s">
        <v>401</v>
      </c>
      <c r="F88" s="24" t="s">
        <v>28</v>
      </c>
      <c r="G88" s="24" t="s">
        <v>215</v>
      </c>
      <c r="H88" s="24" t="s">
        <v>56</v>
      </c>
      <c r="I88" s="3" t="s">
        <v>15</v>
      </c>
      <c r="J88" s="62" t="s">
        <v>4</v>
      </c>
      <c r="K88" s="20" t="s">
        <v>29</v>
      </c>
      <c r="L88" s="67" t="s">
        <v>129</v>
      </c>
    </row>
    <row r="89" spans="1:14" ht="54.6" customHeight="1">
      <c r="A89" s="1" t="s">
        <v>484</v>
      </c>
      <c r="B89" s="24" t="s">
        <v>2</v>
      </c>
      <c r="C89" s="24" t="s">
        <v>55</v>
      </c>
      <c r="D89" s="15" t="s">
        <v>485</v>
      </c>
      <c r="E89" s="25" t="s">
        <v>496</v>
      </c>
      <c r="F89" s="24" t="s">
        <v>28</v>
      </c>
      <c r="G89" s="24" t="s">
        <v>486</v>
      </c>
      <c r="H89" s="24" t="s">
        <v>56</v>
      </c>
      <c r="I89" s="3" t="s">
        <v>15</v>
      </c>
      <c r="J89" s="62" t="s">
        <v>4</v>
      </c>
      <c r="K89" s="20" t="s">
        <v>29</v>
      </c>
      <c r="L89" s="67" t="s">
        <v>129</v>
      </c>
    </row>
    <row r="90" spans="1:14" ht="80.099999999999994" customHeight="1">
      <c r="A90" s="1" t="s">
        <v>623</v>
      </c>
      <c r="B90" s="24" t="s">
        <v>2</v>
      </c>
      <c r="C90" s="24" t="s">
        <v>55</v>
      </c>
      <c r="D90" s="15" t="s">
        <v>624</v>
      </c>
      <c r="E90" s="25" t="s">
        <v>631</v>
      </c>
      <c r="F90" s="24" t="s">
        <v>28</v>
      </c>
      <c r="G90" s="24" t="s">
        <v>33</v>
      </c>
      <c r="H90" s="24" t="s">
        <v>56</v>
      </c>
      <c r="I90" s="3" t="s">
        <v>15</v>
      </c>
      <c r="J90" s="62" t="s">
        <v>4</v>
      </c>
      <c r="K90" s="20" t="s">
        <v>29</v>
      </c>
      <c r="L90" s="67" t="s">
        <v>129</v>
      </c>
    </row>
    <row r="91" spans="1:14" ht="54.6" customHeight="1">
      <c r="A91" s="1" t="s">
        <v>664</v>
      </c>
      <c r="B91" s="24" t="s">
        <v>2</v>
      </c>
      <c r="C91" s="24" t="s">
        <v>55</v>
      </c>
      <c r="D91" s="15" t="s">
        <v>665</v>
      </c>
      <c r="E91" s="25" t="s">
        <v>673</v>
      </c>
      <c r="F91" s="24" t="s">
        <v>28</v>
      </c>
      <c r="G91" s="24" t="s">
        <v>666</v>
      </c>
      <c r="H91" s="24" t="s">
        <v>56</v>
      </c>
      <c r="I91" s="3" t="s">
        <v>15</v>
      </c>
      <c r="J91" s="62" t="s">
        <v>4</v>
      </c>
      <c r="K91" s="20" t="s">
        <v>29</v>
      </c>
      <c r="L91" s="67" t="s">
        <v>129</v>
      </c>
    </row>
    <row r="92" spans="1:14" ht="54.6" customHeight="1">
      <c r="A92" s="1" t="s">
        <v>740</v>
      </c>
      <c r="B92" s="24" t="s">
        <v>2</v>
      </c>
      <c r="C92" s="24" t="s">
        <v>55</v>
      </c>
      <c r="D92" s="15" t="s">
        <v>741</v>
      </c>
      <c r="E92" s="25" t="s">
        <v>764</v>
      </c>
      <c r="F92" s="24" t="s">
        <v>28</v>
      </c>
      <c r="G92" s="24" t="s">
        <v>46</v>
      </c>
      <c r="H92" s="24" t="s">
        <v>56</v>
      </c>
      <c r="I92" s="3" t="s">
        <v>15</v>
      </c>
      <c r="J92" s="62" t="s">
        <v>4</v>
      </c>
      <c r="K92" s="20" t="s">
        <v>29</v>
      </c>
      <c r="L92" s="67" t="s">
        <v>129</v>
      </c>
    </row>
    <row r="93" spans="1:14" ht="54.6" customHeight="1">
      <c r="A93" s="1" t="s">
        <v>853</v>
      </c>
      <c r="B93" s="24" t="s">
        <v>7</v>
      </c>
      <c r="C93" s="24" t="s">
        <v>854</v>
      </c>
      <c r="D93" s="15" t="s">
        <v>855</v>
      </c>
      <c r="E93" s="25" t="s">
        <v>871</v>
      </c>
      <c r="F93" s="24" t="s">
        <v>1</v>
      </c>
      <c r="G93" s="24" t="s">
        <v>470</v>
      </c>
      <c r="H93" s="24" t="s">
        <v>856</v>
      </c>
      <c r="I93" s="3" t="s">
        <v>15</v>
      </c>
      <c r="J93" s="62" t="s">
        <v>4</v>
      </c>
      <c r="K93" s="20" t="s">
        <v>29</v>
      </c>
      <c r="L93" s="67" t="s">
        <v>94</v>
      </c>
    </row>
    <row r="94" spans="1:14" ht="54.6" customHeight="1">
      <c r="A94" s="1" t="s">
        <v>523</v>
      </c>
      <c r="B94" s="24" t="s">
        <v>49</v>
      </c>
      <c r="C94" s="24" t="s">
        <v>524</v>
      </c>
      <c r="D94" s="15" t="s">
        <v>525</v>
      </c>
      <c r="E94" s="25" t="s">
        <v>542</v>
      </c>
      <c r="F94" s="24" t="s">
        <v>28</v>
      </c>
      <c r="G94" s="24" t="s">
        <v>526</v>
      </c>
      <c r="H94" s="24" t="s">
        <v>360</v>
      </c>
      <c r="I94" s="3" t="s">
        <v>543</v>
      </c>
      <c r="J94" s="62" t="s">
        <v>4</v>
      </c>
      <c r="K94" s="20" t="s">
        <v>29</v>
      </c>
      <c r="L94" s="67" t="s">
        <v>94</v>
      </c>
    </row>
    <row r="95" spans="1:14" ht="54.6" customHeight="1">
      <c r="A95" s="1" t="s">
        <v>301</v>
      </c>
      <c r="B95" s="24" t="s">
        <v>49</v>
      </c>
      <c r="C95" s="24" t="s">
        <v>302</v>
      </c>
      <c r="D95" s="15" t="s">
        <v>303</v>
      </c>
      <c r="E95" s="25" t="s">
        <v>358</v>
      </c>
      <c r="F95" s="24" t="s">
        <v>28</v>
      </c>
      <c r="G95" s="24" t="s">
        <v>124</v>
      </c>
      <c r="H95" s="24" t="s">
        <v>360</v>
      </c>
      <c r="I95" s="3" t="s">
        <v>359</v>
      </c>
      <c r="J95" s="62" t="s">
        <v>4</v>
      </c>
      <c r="K95" s="20" t="s">
        <v>29</v>
      </c>
      <c r="L95" s="67" t="s">
        <v>94</v>
      </c>
    </row>
    <row r="96" spans="1:14" ht="54.6" customHeight="1">
      <c r="A96" s="1" t="s">
        <v>444</v>
      </c>
      <c r="B96" s="24" t="s">
        <v>43</v>
      </c>
      <c r="C96" s="24" t="s">
        <v>445</v>
      </c>
      <c r="D96" s="15" t="s">
        <v>446</v>
      </c>
      <c r="E96" s="24" t="s">
        <v>453</v>
      </c>
      <c r="F96" s="25" t="s">
        <v>1</v>
      </c>
      <c r="G96" s="24" t="s">
        <v>47</v>
      </c>
      <c r="H96" s="24" t="s">
        <v>447</v>
      </c>
      <c r="I96" s="3" t="s">
        <v>448</v>
      </c>
      <c r="J96" s="62" t="s">
        <v>4</v>
      </c>
      <c r="K96" s="20" t="s">
        <v>29</v>
      </c>
      <c r="L96" s="66" t="s">
        <v>118</v>
      </c>
    </row>
    <row r="97" spans="1:13" ht="54.6" customHeight="1">
      <c r="A97" s="1" t="s">
        <v>638</v>
      </c>
      <c r="B97" s="24" t="s">
        <v>43</v>
      </c>
      <c r="C97" s="24" t="s">
        <v>445</v>
      </c>
      <c r="D97" s="15" t="s">
        <v>639</v>
      </c>
      <c r="E97" s="25" t="s">
        <v>680</v>
      </c>
      <c r="F97" s="24" t="s">
        <v>1</v>
      </c>
      <c r="G97" s="24" t="s">
        <v>640</v>
      </c>
      <c r="H97" s="24" t="s">
        <v>447</v>
      </c>
      <c r="I97" s="3" t="s">
        <v>448</v>
      </c>
      <c r="J97" s="62" t="s">
        <v>4</v>
      </c>
      <c r="K97" s="20" t="s">
        <v>29</v>
      </c>
      <c r="L97" s="67" t="s">
        <v>118</v>
      </c>
    </row>
    <row r="98" spans="1:13" ht="54.6" customHeight="1">
      <c r="A98" s="1" t="s">
        <v>633</v>
      </c>
      <c r="B98" s="24" t="s">
        <v>43</v>
      </c>
      <c r="C98" s="24" t="s">
        <v>634</v>
      </c>
      <c r="D98" s="15" t="s">
        <v>514</v>
      </c>
      <c r="E98" s="25" t="s">
        <v>684</v>
      </c>
      <c r="F98" s="24" t="s">
        <v>1</v>
      </c>
      <c r="G98" s="24" t="s">
        <v>635</v>
      </c>
      <c r="H98" s="24" t="s">
        <v>636</v>
      </c>
      <c r="I98" s="3" t="s">
        <v>637</v>
      </c>
      <c r="J98" s="62" t="s">
        <v>4</v>
      </c>
      <c r="K98" s="20" t="s">
        <v>29</v>
      </c>
      <c r="L98" s="67" t="s">
        <v>118</v>
      </c>
    </row>
    <row r="99" spans="1:13" ht="54.6" customHeight="1">
      <c r="A99" s="1" t="s">
        <v>742</v>
      </c>
      <c r="B99" s="24" t="s">
        <v>49</v>
      </c>
      <c r="C99" s="24" t="s">
        <v>488</v>
      </c>
      <c r="D99" s="15" t="s">
        <v>743</v>
      </c>
      <c r="E99" s="25" t="s">
        <v>777</v>
      </c>
      <c r="F99" s="24" t="s">
        <v>28</v>
      </c>
      <c r="G99" s="24" t="s">
        <v>32</v>
      </c>
      <c r="H99" s="24" t="s">
        <v>360</v>
      </c>
      <c r="I99" s="3" t="s">
        <v>360</v>
      </c>
      <c r="J99" s="62" t="s">
        <v>4</v>
      </c>
      <c r="K99" s="20" t="s">
        <v>29</v>
      </c>
      <c r="L99" s="67" t="s">
        <v>94</v>
      </c>
    </row>
    <row r="100" spans="1:13" ht="54.6" customHeight="1">
      <c r="A100" s="1" t="s">
        <v>762</v>
      </c>
      <c r="B100" s="24" t="s">
        <v>49</v>
      </c>
      <c r="C100" s="24" t="s">
        <v>488</v>
      </c>
      <c r="D100" s="15" t="s">
        <v>763</v>
      </c>
      <c r="E100" s="25" t="s">
        <v>778</v>
      </c>
      <c r="F100" s="24" t="s">
        <v>28</v>
      </c>
      <c r="G100" s="24" t="s">
        <v>32</v>
      </c>
      <c r="H100" s="24" t="s">
        <v>360</v>
      </c>
      <c r="I100" s="3" t="s">
        <v>360</v>
      </c>
      <c r="J100" s="62" t="s">
        <v>4</v>
      </c>
      <c r="K100" s="20" t="s">
        <v>29</v>
      </c>
      <c r="L100" s="67" t="s">
        <v>94</v>
      </c>
    </row>
    <row r="101" spans="1:13" ht="54.6" customHeight="1">
      <c r="A101" s="76" t="s">
        <v>826</v>
      </c>
      <c r="B101" s="77" t="s">
        <v>49</v>
      </c>
      <c r="C101" s="77" t="s">
        <v>579</v>
      </c>
      <c r="D101" s="77" t="s">
        <v>827</v>
      </c>
      <c r="E101" s="25" t="s">
        <v>839</v>
      </c>
      <c r="F101" s="77" t="s">
        <v>28</v>
      </c>
      <c r="G101" s="77" t="s">
        <v>241</v>
      </c>
      <c r="H101" s="77" t="s">
        <v>360</v>
      </c>
      <c r="I101" s="80" t="s">
        <v>360</v>
      </c>
      <c r="J101" s="77" t="s">
        <v>4</v>
      </c>
      <c r="K101" s="20" t="s">
        <v>29</v>
      </c>
      <c r="L101" s="77" t="s">
        <v>94</v>
      </c>
      <c r="M101" s="52"/>
    </row>
    <row r="102" spans="1:13" ht="54.6" customHeight="1">
      <c r="A102" s="1" t="s">
        <v>487</v>
      </c>
      <c r="B102" s="24" t="s">
        <v>49</v>
      </c>
      <c r="C102" s="24" t="s">
        <v>488</v>
      </c>
      <c r="D102" s="15" t="s">
        <v>489</v>
      </c>
      <c r="E102" s="25" t="s">
        <v>867</v>
      </c>
      <c r="F102" s="24" t="s">
        <v>28</v>
      </c>
      <c r="G102" s="24" t="s">
        <v>283</v>
      </c>
      <c r="H102" s="24" t="s">
        <v>360</v>
      </c>
      <c r="I102" s="3" t="s">
        <v>360</v>
      </c>
      <c r="J102" s="62" t="s">
        <v>4</v>
      </c>
      <c r="K102" s="20" t="s">
        <v>29</v>
      </c>
      <c r="L102" s="67" t="s">
        <v>94</v>
      </c>
    </row>
    <row r="103" spans="1:13" ht="54.6" customHeight="1">
      <c r="A103" s="1" t="s">
        <v>842</v>
      </c>
      <c r="B103" s="24" t="s">
        <v>49</v>
      </c>
      <c r="C103" s="24" t="s">
        <v>843</v>
      </c>
      <c r="D103" s="15" t="s">
        <v>844</v>
      </c>
      <c r="E103" s="25" t="s">
        <v>872</v>
      </c>
      <c r="F103" s="24" t="s">
        <v>28</v>
      </c>
      <c r="G103" s="24" t="s">
        <v>32</v>
      </c>
      <c r="H103" s="24" t="s">
        <v>360</v>
      </c>
      <c r="I103" s="3" t="s">
        <v>360</v>
      </c>
      <c r="J103" s="62" t="s">
        <v>4</v>
      </c>
      <c r="K103" s="20" t="s">
        <v>29</v>
      </c>
      <c r="L103" s="67" t="s">
        <v>94</v>
      </c>
    </row>
    <row r="104" spans="1:13" ht="54.6" customHeight="1">
      <c r="A104" s="1" t="s">
        <v>616</v>
      </c>
      <c r="B104" s="24" t="s">
        <v>43</v>
      </c>
      <c r="C104" s="24" t="s">
        <v>617</v>
      </c>
      <c r="D104" s="15" t="s">
        <v>618</v>
      </c>
      <c r="E104" s="25" t="s">
        <v>629</v>
      </c>
      <c r="F104" s="24" t="s">
        <v>1</v>
      </c>
      <c r="G104" s="24" t="s">
        <v>47</v>
      </c>
      <c r="H104" s="24" t="s">
        <v>619</v>
      </c>
      <c r="I104" s="3" t="s">
        <v>620</v>
      </c>
      <c r="J104" s="62" t="s">
        <v>4</v>
      </c>
      <c r="K104" s="20" t="s">
        <v>29</v>
      </c>
      <c r="L104" s="67" t="s">
        <v>118</v>
      </c>
    </row>
    <row r="105" spans="1:13" ht="54.6" customHeight="1">
      <c r="A105" s="1" t="s">
        <v>744</v>
      </c>
      <c r="B105" s="24" t="s">
        <v>43</v>
      </c>
      <c r="C105" s="24" t="s">
        <v>617</v>
      </c>
      <c r="D105" s="15" t="s">
        <v>745</v>
      </c>
      <c r="E105" s="25" t="s">
        <v>780</v>
      </c>
      <c r="F105" s="24" t="s">
        <v>1</v>
      </c>
      <c r="G105" s="24" t="s">
        <v>365</v>
      </c>
      <c r="H105" s="24" t="s">
        <v>619</v>
      </c>
      <c r="I105" s="3" t="s">
        <v>620</v>
      </c>
      <c r="J105" s="62" t="s">
        <v>4</v>
      </c>
      <c r="K105" s="20" t="s">
        <v>29</v>
      </c>
      <c r="L105" s="67" t="s">
        <v>118</v>
      </c>
    </row>
    <row r="106" spans="1:13" ht="54.6" customHeight="1">
      <c r="A106" s="1" t="s">
        <v>285</v>
      </c>
      <c r="B106" s="24" t="s">
        <v>7</v>
      </c>
      <c r="C106" s="24" t="s">
        <v>226</v>
      </c>
      <c r="D106" s="15" t="s">
        <v>286</v>
      </c>
      <c r="E106" s="25" t="s">
        <v>288</v>
      </c>
      <c r="F106" s="24" t="s">
        <v>1</v>
      </c>
      <c r="G106" s="24" t="s">
        <v>287</v>
      </c>
      <c r="H106" s="24" t="s">
        <v>227</v>
      </c>
      <c r="I106" s="3" t="s">
        <v>38</v>
      </c>
      <c r="J106" s="62" t="s">
        <v>4</v>
      </c>
      <c r="K106" s="20" t="s">
        <v>29</v>
      </c>
      <c r="L106" s="67" t="s">
        <v>94</v>
      </c>
    </row>
    <row r="107" spans="1:13" ht="54.6" customHeight="1">
      <c r="A107" s="1" t="s">
        <v>584</v>
      </c>
      <c r="B107" s="24" t="s">
        <v>7</v>
      </c>
      <c r="C107" s="24" t="s">
        <v>226</v>
      </c>
      <c r="D107" s="15" t="s">
        <v>335</v>
      </c>
      <c r="E107" s="25" t="s">
        <v>787</v>
      </c>
      <c r="F107" s="24" t="s">
        <v>28</v>
      </c>
      <c r="G107" s="24" t="s">
        <v>336</v>
      </c>
      <c r="H107" s="24" t="s">
        <v>227</v>
      </c>
      <c r="I107" s="3" t="s">
        <v>38</v>
      </c>
      <c r="J107" s="75" t="s">
        <v>4</v>
      </c>
      <c r="K107" s="20" t="s">
        <v>29</v>
      </c>
      <c r="L107" s="25" t="s">
        <v>94</v>
      </c>
    </row>
    <row r="108" spans="1:13" ht="54.6" customHeight="1">
      <c r="A108" s="1" t="s">
        <v>800</v>
      </c>
      <c r="B108" s="24" t="s">
        <v>7</v>
      </c>
      <c r="C108" s="24" t="s">
        <v>226</v>
      </c>
      <c r="D108" s="15" t="s">
        <v>801</v>
      </c>
      <c r="E108" s="25" t="s">
        <v>802</v>
      </c>
      <c r="F108" s="24" t="s">
        <v>28</v>
      </c>
      <c r="G108" s="24" t="s">
        <v>33</v>
      </c>
      <c r="H108" s="24" t="s">
        <v>227</v>
      </c>
      <c r="I108" s="3" t="s">
        <v>38</v>
      </c>
      <c r="J108" s="75" t="s">
        <v>4</v>
      </c>
      <c r="K108" s="20" t="s">
        <v>29</v>
      </c>
      <c r="L108" s="25" t="s">
        <v>94</v>
      </c>
    </row>
    <row r="109" spans="1:13" ht="54.6" customHeight="1">
      <c r="A109" s="1" t="s">
        <v>334</v>
      </c>
      <c r="B109" s="24" t="s">
        <v>7</v>
      </c>
      <c r="C109" s="24" t="s">
        <v>63</v>
      </c>
      <c r="D109" s="15" t="s">
        <v>335</v>
      </c>
      <c r="E109" s="25" t="s">
        <v>337</v>
      </c>
      <c r="F109" s="24" t="s">
        <v>1</v>
      </c>
      <c r="G109" s="24" t="s">
        <v>336</v>
      </c>
      <c r="H109" s="24" t="s">
        <v>64</v>
      </c>
      <c r="I109" s="3" t="s">
        <v>38</v>
      </c>
      <c r="J109" s="62" t="s">
        <v>4</v>
      </c>
      <c r="K109" s="20" t="s">
        <v>29</v>
      </c>
      <c r="L109" s="67" t="s">
        <v>94</v>
      </c>
      <c r="M109" s="52"/>
    </row>
    <row r="110" spans="1:13" ht="54.6" customHeight="1">
      <c r="A110" s="1" t="s">
        <v>491</v>
      </c>
      <c r="B110" s="24" t="s">
        <v>7</v>
      </c>
      <c r="C110" s="24" t="s">
        <v>63</v>
      </c>
      <c r="D110" s="15" t="s">
        <v>492</v>
      </c>
      <c r="E110" s="25" t="s">
        <v>497</v>
      </c>
      <c r="F110" s="24" t="s">
        <v>28</v>
      </c>
      <c r="G110" s="24" t="s">
        <v>336</v>
      </c>
      <c r="H110" s="24" t="s">
        <v>64</v>
      </c>
      <c r="I110" s="3" t="s">
        <v>38</v>
      </c>
      <c r="J110" s="62" t="s">
        <v>4</v>
      </c>
      <c r="K110" s="20" t="s">
        <v>29</v>
      </c>
      <c r="L110" s="67" t="s">
        <v>94</v>
      </c>
    </row>
    <row r="111" spans="1:13" ht="54.6" customHeight="1">
      <c r="A111" s="1" t="s">
        <v>571</v>
      </c>
      <c r="B111" s="24" t="s">
        <v>7</v>
      </c>
      <c r="C111" s="24" t="s">
        <v>63</v>
      </c>
      <c r="D111" s="15" t="s">
        <v>572</v>
      </c>
      <c r="E111" s="25" t="s">
        <v>602</v>
      </c>
      <c r="F111" s="24" t="s">
        <v>28</v>
      </c>
      <c r="G111" s="24" t="s">
        <v>114</v>
      </c>
      <c r="H111" s="24" t="s">
        <v>64</v>
      </c>
      <c r="I111" s="3" t="s">
        <v>38</v>
      </c>
      <c r="J111" s="62" t="s">
        <v>4</v>
      </c>
      <c r="K111" s="20" t="s">
        <v>29</v>
      </c>
      <c r="L111" s="67" t="s">
        <v>94</v>
      </c>
    </row>
    <row r="112" spans="1:13" ht="54.6" customHeight="1">
      <c r="A112" s="1" t="s">
        <v>588</v>
      </c>
      <c r="B112" s="24" t="s">
        <v>7</v>
      </c>
      <c r="C112" s="24" t="s">
        <v>63</v>
      </c>
      <c r="D112" s="15" t="s">
        <v>589</v>
      </c>
      <c r="E112" s="25" t="s">
        <v>601</v>
      </c>
      <c r="F112" s="24" t="s">
        <v>1</v>
      </c>
      <c r="G112" s="24" t="s">
        <v>336</v>
      </c>
      <c r="H112" s="24" t="s">
        <v>64</v>
      </c>
      <c r="I112" s="3" t="s">
        <v>38</v>
      </c>
      <c r="J112" s="62" t="s">
        <v>4</v>
      </c>
      <c r="K112" s="20" t="s">
        <v>29</v>
      </c>
      <c r="L112" s="67" t="s">
        <v>94</v>
      </c>
    </row>
    <row r="113" spans="1:13" ht="54.6" customHeight="1">
      <c r="A113" s="1" t="s">
        <v>506</v>
      </c>
      <c r="B113" s="24" t="s">
        <v>43</v>
      </c>
      <c r="C113" s="24" t="s">
        <v>388</v>
      </c>
      <c r="D113" s="15" t="s">
        <v>507</v>
      </c>
      <c r="E113" s="25" t="s">
        <v>519</v>
      </c>
      <c r="F113" s="24" t="s">
        <v>1</v>
      </c>
      <c r="G113" s="24" t="s">
        <v>508</v>
      </c>
      <c r="H113" s="24" t="s">
        <v>389</v>
      </c>
      <c r="I113" s="3" t="s">
        <v>38</v>
      </c>
      <c r="J113" s="62" t="s">
        <v>4</v>
      </c>
      <c r="K113" s="20" t="s">
        <v>29</v>
      </c>
      <c r="L113" s="67" t="s">
        <v>118</v>
      </c>
    </row>
    <row r="114" spans="1:13" ht="54.6" customHeight="1">
      <c r="A114" s="1" t="s">
        <v>535</v>
      </c>
      <c r="B114" s="24" t="s">
        <v>43</v>
      </c>
      <c r="C114" s="24" t="s">
        <v>388</v>
      </c>
      <c r="D114" s="15" t="s">
        <v>536</v>
      </c>
      <c r="E114" s="25" t="s">
        <v>545</v>
      </c>
      <c r="F114" s="24" t="s">
        <v>1</v>
      </c>
      <c r="G114" s="24" t="s">
        <v>537</v>
      </c>
      <c r="H114" s="24" t="s">
        <v>389</v>
      </c>
      <c r="I114" s="3" t="s">
        <v>38</v>
      </c>
      <c r="J114" s="62" t="s">
        <v>4</v>
      </c>
      <c r="K114" s="20" t="s">
        <v>29</v>
      </c>
      <c r="L114" s="67" t="s">
        <v>118</v>
      </c>
    </row>
    <row r="115" spans="1:13" ht="54.6" customHeight="1">
      <c r="A115" s="1" t="s">
        <v>669</v>
      </c>
      <c r="B115" s="24" t="s">
        <v>43</v>
      </c>
      <c r="C115" s="24" t="s">
        <v>388</v>
      </c>
      <c r="D115" s="15" t="s">
        <v>670</v>
      </c>
      <c r="E115" s="25" t="s">
        <v>683</v>
      </c>
      <c r="F115" s="24" t="s">
        <v>1</v>
      </c>
      <c r="G115" s="24" t="s">
        <v>277</v>
      </c>
      <c r="H115" s="24" t="s">
        <v>671</v>
      </c>
      <c r="I115" s="3" t="s">
        <v>38</v>
      </c>
      <c r="J115" s="62" t="s">
        <v>4</v>
      </c>
      <c r="K115" s="20" t="s">
        <v>29</v>
      </c>
      <c r="L115" s="67" t="s">
        <v>118</v>
      </c>
      <c r="M115" s="52"/>
    </row>
    <row r="116" spans="1:13" ht="54.6" customHeight="1">
      <c r="A116" s="1" t="s">
        <v>78</v>
      </c>
      <c r="B116" s="24" t="s">
        <v>2</v>
      </c>
      <c r="C116" s="24" t="s">
        <v>72</v>
      </c>
      <c r="D116" s="15" t="s">
        <v>48</v>
      </c>
      <c r="E116" s="25" t="s">
        <v>108</v>
      </c>
      <c r="F116" s="24" t="s">
        <v>28</v>
      </c>
      <c r="G116" s="24" t="s">
        <v>69</v>
      </c>
      <c r="H116" s="24" t="s">
        <v>73</v>
      </c>
      <c r="I116" s="3" t="s">
        <v>38</v>
      </c>
      <c r="J116" s="62" t="s">
        <v>4</v>
      </c>
      <c r="K116" s="20" t="s">
        <v>29</v>
      </c>
      <c r="L116" s="68" t="s">
        <v>90</v>
      </c>
    </row>
    <row r="117" spans="1:13" ht="54.6" customHeight="1">
      <c r="A117" s="76" t="s">
        <v>805</v>
      </c>
      <c r="B117" s="77" t="s">
        <v>43</v>
      </c>
      <c r="C117" s="77" t="s">
        <v>388</v>
      </c>
      <c r="D117" s="77" t="s">
        <v>806</v>
      </c>
      <c r="E117" s="25" t="s">
        <v>830</v>
      </c>
      <c r="F117" s="77" t="s">
        <v>1</v>
      </c>
      <c r="G117" s="77" t="s">
        <v>69</v>
      </c>
      <c r="H117" s="77" t="s">
        <v>389</v>
      </c>
      <c r="I117" s="80" t="s">
        <v>38</v>
      </c>
      <c r="J117" s="77" t="s">
        <v>4</v>
      </c>
      <c r="K117" s="20" t="s">
        <v>29</v>
      </c>
      <c r="L117" s="77" t="s">
        <v>118</v>
      </c>
    </row>
    <row r="118" spans="1:13" ht="54.6" customHeight="1">
      <c r="A118" s="1" t="s">
        <v>859</v>
      </c>
      <c r="B118" s="24" t="s">
        <v>7</v>
      </c>
      <c r="C118" s="24" t="s">
        <v>63</v>
      </c>
      <c r="D118" s="15" t="s">
        <v>860</v>
      </c>
      <c r="E118" s="25" t="s">
        <v>870</v>
      </c>
      <c r="F118" s="24" t="s">
        <v>1</v>
      </c>
      <c r="G118" s="24" t="s">
        <v>861</v>
      </c>
      <c r="H118" s="24" t="s">
        <v>64</v>
      </c>
      <c r="I118" s="3" t="s">
        <v>38</v>
      </c>
      <c r="J118" s="62" t="s">
        <v>4</v>
      </c>
      <c r="K118" s="20" t="s">
        <v>29</v>
      </c>
      <c r="L118" s="67" t="s">
        <v>94</v>
      </c>
    </row>
    <row r="119" spans="1:13" ht="54.6" customHeight="1">
      <c r="A119" s="1" t="s">
        <v>862</v>
      </c>
      <c r="B119" s="24" t="s">
        <v>7</v>
      </c>
      <c r="C119" s="24" t="s">
        <v>63</v>
      </c>
      <c r="D119" s="15" t="s">
        <v>863</v>
      </c>
      <c r="E119" s="25" t="s">
        <v>869</v>
      </c>
      <c r="F119" s="24" t="s">
        <v>17</v>
      </c>
      <c r="G119" s="24" t="s">
        <v>861</v>
      </c>
      <c r="H119" s="24" t="s">
        <v>64</v>
      </c>
      <c r="I119" s="3" t="s">
        <v>38</v>
      </c>
      <c r="J119" s="62" t="s">
        <v>4</v>
      </c>
      <c r="K119" s="20" t="s">
        <v>29</v>
      </c>
      <c r="L119" s="67" t="s">
        <v>94</v>
      </c>
      <c r="M119" s="52"/>
    </row>
    <row r="120" spans="1:13" ht="54.6" customHeight="1">
      <c r="A120" s="1" t="s">
        <v>590</v>
      </c>
      <c r="B120" s="24" t="s">
        <v>43</v>
      </c>
      <c r="C120" s="24" t="s">
        <v>351</v>
      </c>
      <c r="D120" s="15" t="s">
        <v>216</v>
      </c>
      <c r="E120" s="25" t="s">
        <v>598</v>
      </c>
      <c r="F120" s="24" t="s">
        <v>1</v>
      </c>
      <c r="G120" s="24" t="s">
        <v>591</v>
      </c>
      <c r="H120" s="24" t="s">
        <v>592</v>
      </c>
      <c r="I120" s="3" t="s">
        <v>593</v>
      </c>
      <c r="J120" s="62" t="s">
        <v>4</v>
      </c>
      <c r="K120" s="20" t="s">
        <v>29</v>
      </c>
      <c r="L120" s="67" t="s">
        <v>118</v>
      </c>
      <c r="M120" s="52"/>
    </row>
    <row r="121" spans="1:13" ht="54.6" customHeight="1">
      <c r="A121" s="1" t="s">
        <v>594</v>
      </c>
      <c r="B121" s="24" t="s">
        <v>43</v>
      </c>
      <c r="C121" s="24" t="s">
        <v>351</v>
      </c>
      <c r="D121" s="15" t="s">
        <v>352</v>
      </c>
      <c r="E121" s="25" t="s">
        <v>597</v>
      </c>
      <c r="F121" s="24" t="s">
        <v>1</v>
      </c>
      <c r="G121" s="24" t="s">
        <v>353</v>
      </c>
      <c r="H121" s="24" t="s">
        <v>592</v>
      </c>
      <c r="I121" s="3" t="s">
        <v>593</v>
      </c>
      <c r="J121" s="62" t="s">
        <v>4</v>
      </c>
      <c r="K121" s="20" t="s">
        <v>29</v>
      </c>
      <c r="L121" s="67" t="s">
        <v>118</v>
      </c>
      <c r="M121" s="59"/>
    </row>
    <row r="122" spans="1:13" ht="54.6" customHeight="1">
      <c r="A122" s="76" t="s">
        <v>807</v>
      </c>
      <c r="B122" s="77" t="s">
        <v>43</v>
      </c>
      <c r="C122" s="77" t="s">
        <v>351</v>
      </c>
      <c r="D122" s="77" t="s">
        <v>808</v>
      </c>
      <c r="E122" s="25" t="s">
        <v>831</v>
      </c>
      <c r="F122" s="77" t="s">
        <v>1</v>
      </c>
      <c r="G122" s="77" t="s">
        <v>809</v>
      </c>
      <c r="H122" s="77" t="s">
        <v>810</v>
      </c>
      <c r="I122" s="80" t="s">
        <v>593</v>
      </c>
      <c r="J122" s="77" t="s">
        <v>4</v>
      </c>
      <c r="K122" s="20" t="s">
        <v>29</v>
      </c>
      <c r="L122" s="77" t="s">
        <v>118</v>
      </c>
    </row>
    <row r="123" spans="1:13" ht="54.6" customHeight="1">
      <c r="A123" s="76" t="s">
        <v>811</v>
      </c>
      <c r="B123" s="77" t="s">
        <v>43</v>
      </c>
      <c r="C123" s="77" t="s">
        <v>351</v>
      </c>
      <c r="D123" s="77" t="s">
        <v>812</v>
      </c>
      <c r="E123" s="25" t="s">
        <v>832</v>
      </c>
      <c r="F123" s="77" t="s">
        <v>1</v>
      </c>
      <c r="G123" s="77" t="s">
        <v>809</v>
      </c>
      <c r="H123" s="77" t="s">
        <v>810</v>
      </c>
      <c r="I123" s="80" t="s">
        <v>593</v>
      </c>
      <c r="J123" s="77" t="s">
        <v>4</v>
      </c>
      <c r="K123" s="20" t="s">
        <v>29</v>
      </c>
      <c r="L123" s="77" t="s">
        <v>118</v>
      </c>
    </row>
    <row r="124" spans="1:13" ht="54.6" customHeight="1">
      <c r="A124" s="1" t="s">
        <v>307</v>
      </c>
      <c r="B124" s="24" t="s">
        <v>7</v>
      </c>
      <c r="C124" s="24" t="s">
        <v>44</v>
      </c>
      <c r="D124" s="15" t="s">
        <v>308</v>
      </c>
      <c r="E124" s="25" t="s">
        <v>309</v>
      </c>
      <c r="F124" s="24" t="s">
        <v>1</v>
      </c>
      <c r="G124" s="24" t="s">
        <v>32</v>
      </c>
      <c r="H124" s="24" t="s">
        <v>13</v>
      </c>
      <c r="I124" s="3" t="s">
        <v>14</v>
      </c>
      <c r="J124" s="62" t="s">
        <v>4</v>
      </c>
      <c r="K124" s="20" t="s">
        <v>29</v>
      </c>
      <c r="L124" s="67" t="s">
        <v>94</v>
      </c>
    </row>
    <row r="125" spans="1:13" ht="54.6" customHeight="1">
      <c r="A125" s="1" t="s">
        <v>534</v>
      </c>
      <c r="B125" s="24" t="s">
        <v>7</v>
      </c>
      <c r="C125" s="24" t="s">
        <v>44</v>
      </c>
      <c r="D125" s="15" t="s">
        <v>67</v>
      </c>
      <c r="E125" s="25" t="s">
        <v>541</v>
      </c>
      <c r="F125" s="24" t="s">
        <v>1</v>
      </c>
      <c r="G125" s="24" t="s">
        <v>68</v>
      </c>
      <c r="H125" s="24" t="s">
        <v>13</v>
      </c>
      <c r="I125" s="3" t="s">
        <v>14</v>
      </c>
      <c r="J125" s="62" t="s">
        <v>4</v>
      </c>
      <c r="K125" s="20" t="s">
        <v>29</v>
      </c>
      <c r="L125" s="67" t="s">
        <v>94</v>
      </c>
    </row>
    <row r="126" spans="1:13" ht="54.6" customHeight="1">
      <c r="A126" s="1" t="s">
        <v>708</v>
      </c>
      <c r="B126" s="24" t="s">
        <v>7</v>
      </c>
      <c r="C126" s="24" t="s">
        <v>44</v>
      </c>
      <c r="D126" s="15" t="s">
        <v>709</v>
      </c>
      <c r="E126" s="25" t="s">
        <v>713</v>
      </c>
      <c r="F126" s="24" t="s">
        <v>1</v>
      </c>
      <c r="G126" s="24" t="s">
        <v>231</v>
      </c>
      <c r="H126" s="24" t="s">
        <v>13</v>
      </c>
      <c r="I126" s="3" t="s">
        <v>14</v>
      </c>
      <c r="J126" s="62" t="s">
        <v>4</v>
      </c>
      <c r="K126" s="20" t="s">
        <v>29</v>
      </c>
      <c r="L126" s="67" t="s">
        <v>94</v>
      </c>
    </row>
    <row r="127" spans="1:13" ht="54.6" customHeight="1">
      <c r="A127" s="1" t="s">
        <v>710</v>
      </c>
      <c r="B127" s="24" t="s">
        <v>7</v>
      </c>
      <c r="C127" s="24" t="s">
        <v>44</v>
      </c>
      <c r="D127" s="15" t="s">
        <v>711</v>
      </c>
      <c r="E127" s="25" t="s">
        <v>714</v>
      </c>
      <c r="F127" s="24" t="s">
        <v>1</v>
      </c>
      <c r="G127" s="24" t="s">
        <v>231</v>
      </c>
      <c r="H127" s="24" t="s">
        <v>13</v>
      </c>
      <c r="I127" s="3" t="s">
        <v>14</v>
      </c>
      <c r="J127" s="62" t="s">
        <v>4</v>
      </c>
      <c r="K127" s="20" t="s">
        <v>29</v>
      </c>
      <c r="L127" s="67" t="s">
        <v>94</v>
      </c>
    </row>
    <row r="128" spans="1:13" ht="54.6" customHeight="1">
      <c r="A128" s="1" t="s">
        <v>643</v>
      </c>
      <c r="B128" s="24" t="s">
        <v>43</v>
      </c>
      <c r="C128" s="24" t="s">
        <v>644</v>
      </c>
      <c r="D128" s="15" t="s">
        <v>645</v>
      </c>
      <c r="E128" s="25" t="s">
        <v>681</v>
      </c>
      <c r="F128" s="24" t="s">
        <v>1</v>
      </c>
      <c r="G128" s="24" t="s">
        <v>577</v>
      </c>
      <c r="H128" s="24" t="s">
        <v>646</v>
      </c>
      <c r="I128" s="3" t="s">
        <v>14</v>
      </c>
      <c r="J128" s="62" t="s">
        <v>4</v>
      </c>
      <c r="K128" s="20" t="s">
        <v>29</v>
      </c>
      <c r="L128" s="67" t="s">
        <v>118</v>
      </c>
    </row>
    <row r="129" spans="1:12" ht="54.6" customHeight="1">
      <c r="A129" s="56" t="s">
        <v>85</v>
      </c>
      <c r="B129" s="57" t="s">
        <v>18</v>
      </c>
      <c r="C129" s="57" t="s">
        <v>34</v>
      </c>
      <c r="D129" s="15" t="s">
        <v>86</v>
      </c>
      <c r="E129" s="57" t="s">
        <v>111</v>
      </c>
      <c r="F129" s="57" t="s">
        <v>17</v>
      </c>
      <c r="G129" s="57" t="s">
        <v>37</v>
      </c>
      <c r="H129" s="57" t="s">
        <v>52</v>
      </c>
      <c r="I129" s="58" t="s">
        <v>53</v>
      </c>
      <c r="J129" s="63" t="s">
        <v>4</v>
      </c>
      <c r="K129" s="20" t="s">
        <v>29</v>
      </c>
      <c r="L129" s="68" t="s">
        <v>90</v>
      </c>
    </row>
    <row r="130" spans="1:12" ht="54.6" customHeight="1">
      <c r="A130" s="1" t="s">
        <v>531</v>
      </c>
      <c r="B130" s="24" t="s">
        <v>18</v>
      </c>
      <c r="C130" s="24" t="s">
        <v>532</v>
      </c>
      <c r="D130" s="15" t="s">
        <v>533</v>
      </c>
      <c r="E130" s="25" t="s">
        <v>540</v>
      </c>
      <c r="F130" s="24" t="s">
        <v>17</v>
      </c>
      <c r="G130" s="24" t="s">
        <v>33</v>
      </c>
      <c r="H130" s="24" t="s">
        <v>52</v>
      </c>
      <c r="I130" s="3" t="s">
        <v>53</v>
      </c>
      <c r="J130" s="62" t="s">
        <v>4</v>
      </c>
      <c r="K130" s="20" t="s">
        <v>29</v>
      </c>
      <c r="L130" s="67" t="s">
        <v>90</v>
      </c>
    </row>
    <row r="131" spans="1:12" ht="54.6" customHeight="1">
      <c r="A131" s="1" t="s">
        <v>585</v>
      </c>
      <c r="B131" s="24" t="s">
        <v>7</v>
      </c>
      <c r="C131" s="24" t="s">
        <v>586</v>
      </c>
      <c r="D131" s="15" t="s">
        <v>840</v>
      </c>
      <c r="E131" s="25" t="s">
        <v>716</v>
      </c>
      <c r="F131" s="24" t="s">
        <v>28</v>
      </c>
      <c r="G131" s="24" t="s">
        <v>715</v>
      </c>
      <c r="H131" s="24" t="s">
        <v>587</v>
      </c>
      <c r="I131" s="3" t="s">
        <v>53</v>
      </c>
      <c r="J131" s="62" t="s">
        <v>4</v>
      </c>
      <c r="K131" s="20" t="s">
        <v>29</v>
      </c>
      <c r="L131" s="67" t="s">
        <v>94</v>
      </c>
    </row>
    <row r="132" spans="1:12" ht="54.6" customHeight="1">
      <c r="A132" s="1" t="s">
        <v>578</v>
      </c>
      <c r="B132" s="24" t="s">
        <v>49</v>
      </c>
      <c r="C132" s="24" t="s">
        <v>579</v>
      </c>
      <c r="D132" s="15" t="s">
        <v>580</v>
      </c>
      <c r="E132" s="25" t="s">
        <v>600</v>
      </c>
      <c r="F132" s="24" t="s">
        <v>28</v>
      </c>
      <c r="G132" s="24" t="s">
        <v>46</v>
      </c>
      <c r="H132" s="24" t="s">
        <v>581</v>
      </c>
      <c r="I132" s="3" t="s">
        <v>16</v>
      </c>
      <c r="J132" s="62" t="s">
        <v>4</v>
      </c>
      <c r="K132" s="20" t="s">
        <v>29</v>
      </c>
      <c r="L132" s="67" t="s">
        <v>94</v>
      </c>
    </row>
    <row r="133" spans="1:12" ht="54.6" customHeight="1">
      <c r="A133" s="1" t="s">
        <v>719</v>
      </c>
      <c r="B133" s="24" t="s">
        <v>49</v>
      </c>
      <c r="C133" s="24" t="s">
        <v>579</v>
      </c>
      <c r="D133" s="15" t="s">
        <v>720</v>
      </c>
      <c r="E133" s="25" t="s">
        <v>774</v>
      </c>
      <c r="F133" s="24" t="s">
        <v>28</v>
      </c>
      <c r="G133" s="24" t="s">
        <v>456</v>
      </c>
      <c r="H133" s="24" t="s">
        <v>581</v>
      </c>
      <c r="I133" s="3" t="s">
        <v>16</v>
      </c>
      <c r="J133" s="62" t="s">
        <v>4</v>
      </c>
      <c r="K133" s="20" t="s">
        <v>29</v>
      </c>
      <c r="L133" s="67" t="s">
        <v>94</v>
      </c>
    </row>
    <row r="134" spans="1:12" ht="54.6" customHeight="1">
      <c r="A134" s="1" t="s">
        <v>737</v>
      </c>
      <c r="B134" s="24" t="s">
        <v>49</v>
      </c>
      <c r="C134" s="24" t="s">
        <v>488</v>
      </c>
      <c r="D134" s="15" t="s">
        <v>738</v>
      </c>
      <c r="E134" s="25" t="s">
        <v>776</v>
      </c>
      <c r="F134" s="24" t="s">
        <v>28</v>
      </c>
      <c r="G134" s="24" t="s">
        <v>739</v>
      </c>
      <c r="H134" s="24" t="s">
        <v>581</v>
      </c>
      <c r="I134" s="3" t="s">
        <v>16</v>
      </c>
      <c r="J134" s="62" t="s">
        <v>4</v>
      </c>
      <c r="K134" s="20" t="s">
        <v>29</v>
      </c>
      <c r="L134" s="67" t="s">
        <v>94</v>
      </c>
    </row>
    <row r="135" spans="1:12" ht="54.6" customHeight="1">
      <c r="A135" s="1" t="s">
        <v>405</v>
      </c>
      <c r="B135" s="24" t="s">
        <v>0</v>
      </c>
      <c r="C135" s="24" t="s">
        <v>406</v>
      </c>
      <c r="D135" s="15" t="s">
        <v>407</v>
      </c>
      <c r="E135" s="25" t="s">
        <v>408</v>
      </c>
      <c r="F135" s="24" t="s">
        <v>28</v>
      </c>
      <c r="G135" s="24" t="s">
        <v>255</v>
      </c>
      <c r="H135" s="24" t="s">
        <v>40</v>
      </c>
      <c r="I135" s="3" t="s">
        <v>16</v>
      </c>
      <c r="J135" s="62" t="s">
        <v>4</v>
      </c>
      <c r="K135" s="20" t="s">
        <v>29</v>
      </c>
      <c r="L135" s="67" t="s">
        <v>93</v>
      </c>
    </row>
    <row r="136" spans="1:12" ht="54.6" customHeight="1">
      <c r="A136" s="1" t="s">
        <v>734</v>
      </c>
      <c r="B136" s="24" t="s">
        <v>0</v>
      </c>
      <c r="C136" s="24" t="s">
        <v>735</v>
      </c>
      <c r="D136" s="15" t="s">
        <v>736</v>
      </c>
      <c r="E136" s="25" t="s">
        <v>781</v>
      </c>
      <c r="F136" s="24" t="s">
        <v>28</v>
      </c>
      <c r="G136" s="24" t="s">
        <v>47</v>
      </c>
      <c r="H136" s="24" t="s">
        <v>40</v>
      </c>
      <c r="I136" s="3" t="s">
        <v>16</v>
      </c>
      <c r="J136" s="62" t="s">
        <v>4</v>
      </c>
      <c r="K136" s="20" t="s">
        <v>29</v>
      </c>
      <c r="L136" s="67" t="s">
        <v>118</v>
      </c>
    </row>
    <row r="137" spans="1:12" ht="54.6" customHeight="1">
      <c r="A137" s="1" t="s">
        <v>705</v>
      </c>
      <c r="B137" s="24" t="s">
        <v>2</v>
      </c>
      <c r="C137" s="24" t="s">
        <v>112</v>
      </c>
      <c r="D137" s="15" t="s">
        <v>706</v>
      </c>
      <c r="E137" s="25" t="s">
        <v>712</v>
      </c>
      <c r="F137" s="24" t="s">
        <v>28</v>
      </c>
      <c r="G137" s="24" t="s">
        <v>283</v>
      </c>
      <c r="H137" s="24" t="s">
        <v>707</v>
      </c>
      <c r="I137" s="3" t="s">
        <v>16</v>
      </c>
      <c r="J137" s="62" t="s">
        <v>4</v>
      </c>
      <c r="K137" s="20" t="s">
        <v>29</v>
      </c>
      <c r="L137" s="67" t="s">
        <v>89</v>
      </c>
    </row>
    <row r="138" spans="1:12" ht="54.6" customHeight="1">
      <c r="A138" s="1" t="s">
        <v>323</v>
      </c>
      <c r="B138" s="24" t="s">
        <v>2</v>
      </c>
      <c r="C138" s="24" t="s">
        <v>324</v>
      </c>
      <c r="D138" s="15" t="s">
        <v>325</v>
      </c>
      <c r="E138" s="25" t="s">
        <v>458</v>
      </c>
      <c r="F138" s="24" t="s">
        <v>28</v>
      </c>
      <c r="G138" s="24" t="s">
        <v>46</v>
      </c>
      <c r="H138" s="24" t="s">
        <v>326</v>
      </c>
      <c r="I138" s="3" t="s">
        <v>16</v>
      </c>
      <c r="J138" s="62" t="s">
        <v>4</v>
      </c>
      <c r="K138" s="20" t="s">
        <v>29</v>
      </c>
      <c r="L138" s="67" t="s">
        <v>129</v>
      </c>
    </row>
    <row r="139" spans="1:12" ht="54.6" customHeight="1">
      <c r="A139" s="1" t="s">
        <v>81</v>
      </c>
      <c r="B139" s="24" t="s">
        <v>2</v>
      </c>
      <c r="C139" s="24" t="s">
        <v>74</v>
      </c>
      <c r="D139" s="15" t="s">
        <v>82</v>
      </c>
      <c r="E139" s="25" t="s">
        <v>110</v>
      </c>
      <c r="F139" s="24" t="s">
        <v>28</v>
      </c>
      <c r="G139" s="24" t="s">
        <v>76</v>
      </c>
      <c r="H139" s="24" t="s">
        <v>75</v>
      </c>
      <c r="I139" s="3" t="s">
        <v>16</v>
      </c>
      <c r="J139" s="62" t="s">
        <v>4</v>
      </c>
      <c r="K139" s="20" t="s">
        <v>29</v>
      </c>
      <c r="L139" s="73" t="s">
        <v>129</v>
      </c>
    </row>
    <row r="140" spans="1:12" ht="54.6" customHeight="1">
      <c r="A140" s="1" t="s">
        <v>366</v>
      </c>
      <c r="B140" s="60" t="s">
        <v>367</v>
      </c>
      <c r="C140" s="60" t="s">
        <v>368</v>
      </c>
      <c r="D140" s="1" t="s">
        <v>369</v>
      </c>
      <c r="E140" s="60" t="s">
        <v>372</v>
      </c>
      <c r="F140" s="60" t="s">
        <v>17</v>
      </c>
      <c r="G140" s="60" t="s">
        <v>46</v>
      </c>
      <c r="H140" s="60" t="s">
        <v>370</v>
      </c>
      <c r="I140" s="3" t="s">
        <v>16</v>
      </c>
      <c r="J140" s="62" t="s">
        <v>4</v>
      </c>
      <c r="K140" s="20" t="s">
        <v>29</v>
      </c>
      <c r="L140" s="66" t="s">
        <v>129</v>
      </c>
    </row>
    <row r="141" spans="1:12" ht="54.6" customHeight="1">
      <c r="A141" s="76" t="s">
        <v>823</v>
      </c>
      <c r="B141" s="77" t="s">
        <v>49</v>
      </c>
      <c r="C141" s="77" t="s">
        <v>579</v>
      </c>
      <c r="D141" s="77" t="s">
        <v>824</v>
      </c>
      <c r="E141" s="25" t="s">
        <v>838</v>
      </c>
      <c r="F141" s="77" t="s">
        <v>28</v>
      </c>
      <c r="G141" s="77" t="s">
        <v>825</v>
      </c>
      <c r="H141" s="77" t="s">
        <v>581</v>
      </c>
      <c r="I141" s="80" t="s">
        <v>16</v>
      </c>
      <c r="J141" s="77" t="s">
        <v>4</v>
      </c>
      <c r="K141" s="20" t="s">
        <v>29</v>
      </c>
      <c r="L141" s="77" t="s">
        <v>94</v>
      </c>
    </row>
    <row r="142" spans="1:12" ht="54.6" customHeight="1">
      <c r="A142" s="1" t="s">
        <v>138</v>
      </c>
      <c r="B142" s="24" t="s">
        <v>58</v>
      </c>
      <c r="C142" s="24" t="s">
        <v>71</v>
      </c>
      <c r="D142" s="15" t="s">
        <v>139</v>
      </c>
      <c r="E142" s="25" t="s">
        <v>142</v>
      </c>
      <c r="F142" s="24" t="s">
        <v>28</v>
      </c>
      <c r="G142" s="24" t="s">
        <v>32</v>
      </c>
      <c r="H142" s="24" t="s">
        <v>59</v>
      </c>
      <c r="I142" s="3" t="s">
        <v>60</v>
      </c>
      <c r="J142" s="62" t="s">
        <v>4</v>
      </c>
      <c r="K142" s="20" t="s">
        <v>29</v>
      </c>
      <c r="L142" s="67" t="s">
        <v>89</v>
      </c>
    </row>
    <row r="143" spans="1:12" ht="54.6" customHeight="1">
      <c r="A143" s="1" t="s">
        <v>140</v>
      </c>
      <c r="B143" s="24" t="s">
        <v>58</v>
      </c>
      <c r="C143" s="24" t="s">
        <v>71</v>
      </c>
      <c r="D143" s="15" t="s">
        <v>141</v>
      </c>
      <c r="E143" s="25" t="s">
        <v>143</v>
      </c>
      <c r="F143" s="24" t="s">
        <v>28</v>
      </c>
      <c r="G143" s="24" t="s">
        <v>32</v>
      </c>
      <c r="H143" s="24" t="s">
        <v>59</v>
      </c>
      <c r="I143" s="3" t="s">
        <v>60</v>
      </c>
      <c r="J143" s="62" t="s">
        <v>4</v>
      </c>
      <c r="K143" s="20" t="s">
        <v>29</v>
      </c>
      <c r="L143" s="67" t="s">
        <v>89</v>
      </c>
    </row>
    <row r="144" spans="1:12" ht="54.6" customHeight="1">
      <c r="A144" s="1" t="s">
        <v>270</v>
      </c>
      <c r="B144" s="24" t="s">
        <v>58</v>
      </c>
      <c r="C144" s="24" t="s">
        <v>71</v>
      </c>
      <c r="D144" s="15" t="s">
        <v>271</v>
      </c>
      <c r="E144" s="25" t="s">
        <v>274</v>
      </c>
      <c r="F144" s="24" t="s">
        <v>28</v>
      </c>
      <c r="G144" s="24" t="s">
        <v>272</v>
      </c>
      <c r="H144" s="24" t="s">
        <v>59</v>
      </c>
      <c r="I144" s="3" t="s">
        <v>60</v>
      </c>
      <c r="J144" s="62" t="s">
        <v>4</v>
      </c>
      <c r="K144" s="20" t="s">
        <v>29</v>
      </c>
      <c r="L144" s="67" t="s">
        <v>89</v>
      </c>
    </row>
    <row r="145" spans="1:12" ht="54.6" customHeight="1">
      <c r="A145" s="1" t="s">
        <v>297</v>
      </c>
      <c r="B145" s="24" t="s">
        <v>58</v>
      </c>
      <c r="C145" s="24" t="s">
        <v>71</v>
      </c>
      <c r="D145" s="15" t="s">
        <v>298</v>
      </c>
      <c r="E145" s="25" t="s">
        <v>305</v>
      </c>
      <c r="F145" s="24" t="s">
        <v>28</v>
      </c>
      <c r="G145" s="24" t="s">
        <v>39</v>
      </c>
      <c r="H145" s="24" t="s">
        <v>59</v>
      </c>
      <c r="I145" s="3" t="s">
        <v>60</v>
      </c>
      <c r="J145" s="62" t="s">
        <v>4</v>
      </c>
      <c r="K145" s="20" t="s">
        <v>29</v>
      </c>
      <c r="L145" s="67" t="s">
        <v>89</v>
      </c>
    </row>
    <row r="146" spans="1:12" ht="54.6" customHeight="1">
      <c r="A146" s="1" t="s">
        <v>299</v>
      </c>
      <c r="B146" s="24" t="s">
        <v>58</v>
      </c>
      <c r="C146" s="24" t="s">
        <v>71</v>
      </c>
      <c r="D146" s="15" t="s">
        <v>300</v>
      </c>
      <c r="E146" s="25" t="s">
        <v>306</v>
      </c>
      <c r="F146" s="24" t="s">
        <v>28</v>
      </c>
      <c r="G146" s="24" t="s">
        <v>69</v>
      </c>
      <c r="H146" s="24" t="s">
        <v>59</v>
      </c>
      <c r="I146" s="3" t="s">
        <v>60</v>
      </c>
      <c r="J146" s="62" t="s">
        <v>4</v>
      </c>
      <c r="K146" s="20" t="s">
        <v>29</v>
      </c>
      <c r="L146" s="67" t="s">
        <v>89</v>
      </c>
    </row>
    <row r="147" spans="1:12" ht="54.6" customHeight="1">
      <c r="A147" s="1" t="s">
        <v>316</v>
      </c>
      <c r="B147" s="24" t="s">
        <v>58</v>
      </c>
      <c r="C147" s="24" t="s">
        <v>71</v>
      </c>
      <c r="D147" s="15" t="s">
        <v>317</v>
      </c>
      <c r="E147" s="25" t="s">
        <v>330</v>
      </c>
      <c r="F147" s="24" t="s">
        <v>28</v>
      </c>
      <c r="G147" s="24" t="s">
        <v>65</v>
      </c>
      <c r="H147" s="24" t="s">
        <v>59</v>
      </c>
      <c r="I147" s="3" t="s">
        <v>60</v>
      </c>
      <c r="J147" s="62" t="s">
        <v>4</v>
      </c>
      <c r="K147" s="20" t="s">
        <v>29</v>
      </c>
      <c r="L147" s="67" t="s">
        <v>89</v>
      </c>
    </row>
    <row r="148" spans="1:12" ht="54.6" customHeight="1">
      <c r="A148" s="1" t="s">
        <v>332</v>
      </c>
      <c r="B148" s="24" t="s">
        <v>58</v>
      </c>
      <c r="C148" s="24" t="s">
        <v>71</v>
      </c>
      <c r="D148" s="15" t="s">
        <v>333</v>
      </c>
      <c r="E148" s="25" t="s">
        <v>338</v>
      </c>
      <c r="F148" s="24" t="s">
        <v>28</v>
      </c>
      <c r="G148" s="24" t="s">
        <v>293</v>
      </c>
      <c r="H148" s="24" t="s">
        <v>59</v>
      </c>
      <c r="I148" s="3" t="s">
        <v>60</v>
      </c>
      <c r="J148" s="62" t="s">
        <v>4</v>
      </c>
      <c r="K148" s="20" t="s">
        <v>29</v>
      </c>
      <c r="L148" s="67" t="s">
        <v>89</v>
      </c>
    </row>
    <row r="149" spans="1:12" ht="54.6" customHeight="1">
      <c r="A149" s="1" t="s">
        <v>346</v>
      </c>
      <c r="B149" s="24" t="s">
        <v>58</v>
      </c>
      <c r="C149" s="24" t="s">
        <v>71</v>
      </c>
      <c r="D149" s="15" t="s">
        <v>347</v>
      </c>
      <c r="E149" s="25" t="s">
        <v>356</v>
      </c>
      <c r="F149" s="24" t="s">
        <v>28</v>
      </c>
      <c r="G149" s="24" t="s">
        <v>348</v>
      </c>
      <c r="H149" s="24" t="s">
        <v>59</v>
      </c>
      <c r="I149" s="3" t="s">
        <v>60</v>
      </c>
      <c r="J149" s="62" t="s">
        <v>4</v>
      </c>
      <c r="K149" s="20" t="s">
        <v>29</v>
      </c>
      <c r="L149" s="67" t="s">
        <v>89</v>
      </c>
    </row>
    <row r="150" spans="1:12" ht="54.6" customHeight="1">
      <c r="A150" s="1" t="s">
        <v>363</v>
      </c>
      <c r="B150" s="60" t="s">
        <v>58</v>
      </c>
      <c r="C150" s="60" t="s">
        <v>71</v>
      </c>
      <c r="D150" s="1" t="s">
        <v>364</v>
      </c>
      <c r="E150" s="60" t="s">
        <v>371</v>
      </c>
      <c r="F150" s="60" t="s">
        <v>28</v>
      </c>
      <c r="G150" s="60" t="s">
        <v>365</v>
      </c>
      <c r="H150" s="60" t="s">
        <v>59</v>
      </c>
      <c r="I150" s="3" t="s">
        <v>60</v>
      </c>
      <c r="J150" s="62" t="s">
        <v>4</v>
      </c>
      <c r="K150" s="20" t="s">
        <v>29</v>
      </c>
      <c r="L150" s="66" t="s">
        <v>89</v>
      </c>
    </row>
    <row r="151" spans="1:12" ht="54.6" customHeight="1">
      <c r="A151" s="1" t="s">
        <v>373</v>
      </c>
      <c r="B151" s="24" t="s">
        <v>58</v>
      </c>
      <c r="C151" s="24" t="s">
        <v>71</v>
      </c>
      <c r="D151" s="1" t="s">
        <v>374</v>
      </c>
      <c r="E151" s="24" t="s">
        <v>383</v>
      </c>
      <c r="F151" s="24" t="s">
        <v>28</v>
      </c>
      <c r="G151" s="24" t="s">
        <v>32</v>
      </c>
      <c r="H151" s="24" t="s">
        <v>59</v>
      </c>
      <c r="I151" s="3" t="s">
        <v>60</v>
      </c>
      <c r="J151" s="62" t="s">
        <v>4</v>
      </c>
      <c r="K151" s="20" t="s">
        <v>29</v>
      </c>
      <c r="L151" s="66" t="s">
        <v>89</v>
      </c>
    </row>
    <row r="152" spans="1:12" ht="54.6" customHeight="1">
      <c r="A152" s="1" t="s">
        <v>380</v>
      </c>
      <c r="B152" s="24" t="s">
        <v>58</v>
      </c>
      <c r="C152" s="24" t="s">
        <v>71</v>
      </c>
      <c r="D152" s="1" t="s">
        <v>381</v>
      </c>
      <c r="E152" s="24" t="s">
        <v>386</v>
      </c>
      <c r="F152" s="24" t="s">
        <v>28</v>
      </c>
      <c r="G152" s="24" t="s">
        <v>382</v>
      </c>
      <c r="H152" s="24" t="s">
        <v>59</v>
      </c>
      <c r="I152" s="3" t="s">
        <v>60</v>
      </c>
      <c r="J152" s="62" t="s">
        <v>4</v>
      </c>
      <c r="K152" s="20" t="s">
        <v>29</v>
      </c>
      <c r="L152" s="66" t="s">
        <v>89</v>
      </c>
    </row>
    <row r="153" spans="1:12" ht="54.6" customHeight="1">
      <c r="A153" s="1" t="s">
        <v>433</v>
      </c>
      <c r="B153" s="24" t="s">
        <v>58</v>
      </c>
      <c r="C153" s="24" t="s">
        <v>71</v>
      </c>
      <c r="D153" s="15" t="s">
        <v>434</v>
      </c>
      <c r="E153" s="24" t="s">
        <v>449</v>
      </c>
      <c r="F153" s="25" t="s">
        <v>28</v>
      </c>
      <c r="G153" s="24" t="s">
        <v>39</v>
      </c>
      <c r="H153" s="24" t="s">
        <v>59</v>
      </c>
      <c r="I153" s="3" t="s">
        <v>60</v>
      </c>
      <c r="J153" s="62" t="s">
        <v>4</v>
      </c>
      <c r="K153" s="20" t="s">
        <v>29</v>
      </c>
      <c r="L153" s="66" t="s">
        <v>89</v>
      </c>
    </row>
    <row r="154" spans="1:12" ht="54.6" customHeight="1">
      <c r="A154" s="1" t="s">
        <v>429</v>
      </c>
      <c r="B154" s="24" t="s">
        <v>58</v>
      </c>
      <c r="C154" s="24" t="s">
        <v>71</v>
      </c>
      <c r="D154" s="15" t="s">
        <v>430</v>
      </c>
      <c r="E154" s="25" t="s">
        <v>432</v>
      </c>
      <c r="F154" s="24" t="s">
        <v>28</v>
      </c>
      <c r="G154" s="24" t="s">
        <v>431</v>
      </c>
      <c r="H154" s="24" t="s">
        <v>59</v>
      </c>
      <c r="I154" s="3" t="s">
        <v>60</v>
      </c>
      <c r="J154" s="62" t="s">
        <v>4</v>
      </c>
      <c r="K154" s="20" t="s">
        <v>29</v>
      </c>
      <c r="L154" s="67" t="s">
        <v>89</v>
      </c>
    </row>
    <row r="155" spans="1:12" ht="54.6" customHeight="1">
      <c r="A155" s="1" t="s">
        <v>441</v>
      </c>
      <c r="B155" s="24" t="s">
        <v>58</v>
      </c>
      <c r="C155" s="24" t="s">
        <v>71</v>
      </c>
      <c r="D155" s="15" t="s">
        <v>442</v>
      </c>
      <c r="E155" s="24" t="s">
        <v>452</v>
      </c>
      <c r="F155" s="25" t="s">
        <v>28</v>
      </c>
      <c r="G155" s="24" t="s">
        <v>443</v>
      </c>
      <c r="H155" s="24" t="s">
        <v>59</v>
      </c>
      <c r="I155" s="3" t="s">
        <v>60</v>
      </c>
      <c r="J155" s="62" t="s">
        <v>4</v>
      </c>
      <c r="K155" s="20" t="s">
        <v>29</v>
      </c>
      <c r="L155" s="66" t="s">
        <v>89</v>
      </c>
    </row>
    <row r="156" spans="1:12" ht="54.6" customHeight="1">
      <c r="A156" s="1" t="s">
        <v>603</v>
      </c>
      <c r="B156" s="24" t="s">
        <v>58</v>
      </c>
      <c r="C156" s="24" t="s">
        <v>71</v>
      </c>
      <c r="D156" s="15" t="s">
        <v>604</v>
      </c>
      <c r="E156" s="25" t="s">
        <v>632</v>
      </c>
      <c r="F156" s="24" t="s">
        <v>28</v>
      </c>
      <c r="G156" s="24" t="s">
        <v>66</v>
      </c>
      <c r="H156" s="24" t="s">
        <v>59</v>
      </c>
      <c r="I156" s="3" t="s">
        <v>60</v>
      </c>
      <c r="J156" s="62" t="s">
        <v>4</v>
      </c>
      <c r="K156" s="20" t="s">
        <v>29</v>
      </c>
      <c r="L156" s="67" t="s">
        <v>89</v>
      </c>
    </row>
    <row r="157" spans="1:12" ht="54.6" customHeight="1">
      <c r="A157" s="1" t="s">
        <v>605</v>
      </c>
      <c r="B157" s="24" t="s">
        <v>58</v>
      </c>
      <c r="C157" s="24" t="s">
        <v>71</v>
      </c>
      <c r="D157" s="15" t="s">
        <v>606</v>
      </c>
      <c r="E157" s="25" t="s">
        <v>628</v>
      </c>
      <c r="F157" s="24" t="s">
        <v>28</v>
      </c>
      <c r="G157" s="24" t="s">
        <v>607</v>
      </c>
      <c r="H157" s="24" t="s">
        <v>59</v>
      </c>
      <c r="I157" s="3" t="s">
        <v>60</v>
      </c>
      <c r="J157" s="62" t="s">
        <v>4</v>
      </c>
      <c r="K157" s="20" t="s">
        <v>29</v>
      </c>
      <c r="L157" s="67" t="s">
        <v>89</v>
      </c>
    </row>
    <row r="158" spans="1:12" ht="54.6" customHeight="1">
      <c r="A158" s="1" t="s">
        <v>608</v>
      </c>
      <c r="B158" s="24" t="s">
        <v>58</v>
      </c>
      <c r="C158" s="24" t="s">
        <v>71</v>
      </c>
      <c r="D158" s="15" t="s">
        <v>609</v>
      </c>
      <c r="E158" s="25" t="s">
        <v>627</v>
      </c>
      <c r="F158" s="24" t="s">
        <v>28</v>
      </c>
      <c r="G158" s="24" t="s">
        <v>32</v>
      </c>
      <c r="H158" s="24" t="s">
        <v>59</v>
      </c>
      <c r="I158" s="3" t="s">
        <v>60</v>
      </c>
      <c r="J158" s="62" t="s">
        <v>4</v>
      </c>
      <c r="K158" s="20" t="s">
        <v>29</v>
      </c>
      <c r="L158" s="67" t="s">
        <v>89</v>
      </c>
    </row>
    <row r="159" spans="1:12" ht="54.6" customHeight="1">
      <c r="A159" s="1" t="s">
        <v>610</v>
      </c>
      <c r="B159" s="24" t="s">
        <v>58</v>
      </c>
      <c r="C159" s="24" t="s">
        <v>71</v>
      </c>
      <c r="D159" s="15" t="s">
        <v>611</v>
      </c>
      <c r="E159" s="25" t="s">
        <v>626</v>
      </c>
      <c r="F159" s="24" t="s">
        <v>28</v>
      </c>
      <c r="G159" s="24" t="s">
        <v>612</v>
      </c>
      <c r="H159" s="24" t="s">
        <v>59</v>
      </c>
      <c r="I159" s="3" t="s">
        <v>60</v>
      </c>
      <c r="J159" s="62" t="s">
        <v>4</v>
      </c>
      <c r="K159" s="20" t="s">
        <v>29</v>
      </c>
      <c r="L159" s="67" t="s">
        <v>89</v>
      </c>
    </row>
    <row r="160" spans="1:12" ht="54.6" customHeight="1">
      <c r="A160" s="1" t="s">
        <v>613</v>
      </c>
      <c r="B160" s="24" t="s">
        <v>58</v>
      </c>
      <c r="C160" s="24" t="s">
        <v>71</v>
      </c>
      <c r="D160" s="15" t="s">
        <v>614</v>
      </c>
      <c r="E160" s="25" t="s">
        <v>625</v>
      </c>
      <c r="F160" s="24" t="s">
        <v>28</v>
      </c>
      <c r="G160" s="24" t="s">
        <v>615</v>
      </c>
      <c r="H160" s="24" t="s">
        <v>59</v>
      </c>
      <c r="I160" s="3" t="s">
        <v>60</v>
      </c>
      <c r="J160" s="62" t="s">
        <v>4</v>
      </c>
      <c r="K160" s="20" t="s">
        <v>29</v>
      </c>
      <c r="L160" s="67" t="s">
        <v>89</v>
      </c>
    </row>
    <row r="161" spans="1:12" ht="54.6" customHeight="1">
      <c r="A161" s="1" t="s">
        <v>650</v>
      </c>
      <c r="B161" s="24" t="s">
        <v>58</v>
      </c>
      <c r="C161" s="24" t="s">
        <v>71</v>
      </c>
      <c r="D161" s="15" t="s">
        <v>517</v>
      </c>
      <c r="E161" s="25" t="s">
        <v>685</v>
      </c>
      <c r="F161" s="24" t="s">
        <v>28</v>
      </c>
      <c r="G161" s="24" t="s">
        <v>651</v>
      </c>
      <c r="H161" s="24" t="s">
        <v>59</v>
      </c>
      <c r="I161" s="3" t="s">
        <v>60</v>
      </c>
      <c r="J161" s="62" t="s">
        <v>4</v>
      </c>
      <c r="K161" s="20" t="s">
        <v>29</v>
      </c>
      <c r="L161" s="67" t="s">
        <v>89</v>
      </c>
    </row>
    <row r="162" spans="1:12" ht="54.6" customHeight="1">
      <c r="A162" s="1" t="s">
        <v>693</v>
      </c>
      <c r="B162" s="24" t="s">
        <v>58</v>
      </c>
      <c r="C162" s="24" t="s">
        <v>71</v>
      </c>
      <c r="D162" s="15" t="s">
        <v>694</v>
      </c>
      <c r="E162" s="25" t="s">
        <v>702</v>
      </c>
      <c r="F162" s="24" t="s">
        <v>28</v>
      </c>
      <c r="G162" s="24" t="s">
        <v>69</v>
      </c>
      <c r="H162" s="24" t="s">
        <v>59</v>
      </c>
      <c r="I162" s="3" t="s">
        <v>60</v>
      </c>
      <c r="J162" s="62" t="s">
        <v>4</v>
      </c>
      <c r="K162" s="20" t="s">
        <v>29</v>
      </c>
      <c r="L162" s="67" t="s">
        <v>89</v>
      </c>
    </row>
    <row r="163" spans="1:12" ht="54.6" customHeight="1">
      <c r="A163" s="1" t="s">
        <v>788</v>
      </c>
      <c r="B163" s="24" t="s">
        <v>58</v>
      </c>
      <c r="C163" s="24" t="s">
        <v>71</v>
      </c>
      <c r="D163" s="15" t="s">
        <v>789</v>
      </c>
      <c r="E163" s="25" t="s">
        <v>790</v>
      </c>
      <c r="F163" s="24" t="s">
        <v>28</v>
      </c>
      <c r="G163" s="24" t="s">
        <v>791</v>
      </c>
      <c r="H163" s="24" t="s">
        <v>59</v>
      </c>
      <c r="I163" s="3" t="s">
        <v>60</v>
      </c>
      <c r="J163" s="75" t="s">
        <v>4</v>
      </c>
      <c r="K163" s="20" t="s">
        <v>29</v>
      </c>
      <c r="L163" s="25" t="s">
        <v>89</v>
      </c>
    </row>
    <row r="164" spans="1:12" ht="54.6" customHeight="1">
      <c r="A164" s="1" t="s">
        <v>792</v>
      </c>
      <c r="B164" s="24" t="s">
        <v>58</v>
      </c>
      <c r="C164" s="24" t="s">
        <v>71</v>
      </c>
      <c r="D164" s="15" t="s">
        <v>793</v>
      </c>
      <c r="E164" s="25" t="s">
        <v>794</v>
      </c>
      <c r="F164" s="24" t="s">
        <v>28</v>
      </c>
      <c r="G164" s="24" t="s">
        <v>791</v>
      </c>
      <c r="H164" s="24" t="s">
        <v>59</v>
      </c>
      <c r="I164" s="3" t="s">
        <v>60</v>
      </c>
      <c r="J164" s="75" t="s">
        <v>4</v>
      </c>
      <c r="K164" s="20" t="s">
        <v>29</v>
      </c>
      <c r="L164" s="25" t="s">
        <v>89</v>
      </c>
    </row>
    <row r="165" spans="1:12" ht="54.6" customHeight="1">
      <c r="A165" s="1" t="s">
        <v>795</v>
      </c>
      <c r="B165" s="24" t="s">
        <v>58</v>
      </c>
      <c r="C165" s="24" t="s">
        <v>71</v>
      </c>
      <c r="D165" s="15" t="s">
        <v>796</v>
      </c>
      <c r="E165" s="25" t="s">
        <v>797</v>
      </c>
      <c r="F165" s="24" t="s">
        <v>28</v>
      </c>
      <c r="G165" s="24" t="s">
        <v>33</v>
      </c>
      <c r="H165" s="24" t="s">
        <v>59</v>
      </c>
      <c r="I165" s="3" t="s">
        <v>60</v>
      </c>
      <c r="J165" s="75" t="s">
        <v>4</v>
      </c>
      <c r="K165" s="20" t="s">
        <v>29</v>
      </c>
      <c r="L165" s="25" t="s">
        <v>89</v>
      </c>
    </row>
    <row r="166" spans="1:12" ht="54.6" customHeight="1">
      <c r="A166" s="1" t="s">
        <v>798</v>
      </c>
      <c r="B166" s="24" t="s">
        <v>58</v>
      </c>
      <c r="C166" s="24" t="s">
        <v>71</v>
      </c>
      <c r="D166" s="15" t="s">
        <v>736</v>
      </c>
      <c r="E166" s="25" t="s">
        <v>799</v>
      </c>
      <c r="F166" s="24" t="s">
        <v>28</v>
      </c>
      <c r="G166" s="24" t="s">
        <v>32</v>
      </c>
      <c r="H166" s="24" t="s">
        <v>59</v>
      </c>
      <c r="I166" s="3" t="s">
        <v>60</v>
      </c>
      <c r="J166" s="75" t="s">
        <v>4</v>
      </c>
      <c r="K166" s="20" t="s">
        <v>29</v>
      </c>
      <c r="L166" s="25" t="s">
        <v>89</v>
      </c>
    </row>
    <row r="167" spans="1:12" ht="54.6" customHeight="1">
      <c r="A167" s="76" t="s">
        <v>813</v>
      </c>
      <c r="B167" s="77" t="s">
        <v>58</v>
      </c>
      <c r="C167" s="77" t="s">
        <v>71</v>
      </c>
      <c r="D167" s="77" t="s">
        <v>814</v>
      </c>
      <c r="E167" s="25" t="s">
        <v>833</v>
      </c>
      <c r="F167" s="77" t="s">
        <v>28</v>
      </c>
      <c r="G167" s="77" t="s">
        <v>32</v>
      </c>
      <c r="H167" s="77" t="s">
        <v>59</v>
      </c>
      <c r="I167" s="80" t="s">
        <v>60</v>
      </c>
      <c r="J167" s="77" t="s">
        <v>4</v>
      </c>
      <c r="K167" s="20" t="s">
        <v>29</v>
      </c>
      <c r="L167" s="77" t="s">
        <v>89</v>
      </c>
    </row>
    <row r="168" spans="1:12" ht="54.6" customHeight="1">
      <c r="A168" s="1" t="s">
        <v>849</v>
      </c>
      <c r="B168" s="24" t="s">
        <v>43</v>
      </c>
      <c r="C168" s="24" t="s">
        <v>850</v>
      </c>
      <c r="D168" s="15" t="s">
        <v>851</v>
      </c>
      <c r="E168" s="25" t="s">
        <v>865</v>
      </c>
      <c r="F168" s="24" t="s">
        <v>1</v>
      </c>
      <c r="G168" s="24" t="s">
        <v>66</v>
      </c>
      <c r="H168" s="24" t="s">
        <v>852</v>
      </c>
      <c r="I168" s="3" t="s">
        <v>60</v>
      </c>
      <c r="J168" s="62" t="s">
        <v>4</v>
      </c>
      <c r="K168" s="20" t="s">
        <v>29</v>
      </c>
      <c r="L168" s="67" t="s">
        <v>118</v>
      </c>
    </row>
    <row r="169" spans="1:12" ht="54.6" customHeight="1">
      <c r="A169" s="1" t="s">
        <v>115</v>
      </c>
      <c r="B169" s="24" t="s">
        <v>7</v>
      </c>
      <c r="C169" s="24" t="s">
        <v>45</v>
      </c>
      <c r="D169" s="15" t="s">
        <v>116</v>
      </c>
      <c r="E169" s="25" t="s">
        <v>117</v>
      </c>
      <c r="F169" s="24" t="s">
        <v>1</v>
      </c>
      <c r="G169" s="24" t="s">
        <v>54</v>
      </c>
      <c r="H169" s="24" t="s">
        <v>5</v>
      </c>
      <c r="I169" s="3"/>
      <c r="J169" s="62" t="s">
        <v>6</v>
      </c>
      <c r="K169" s="20" t="s">
        <v>29</v>
      </c>
      <c r="L169" s="67" t="s">
        <v>92</v>
      </c>
    </row>
    <row r="170" spans="1:12" ht="54.6" customHeight="1">
      <c r="A170" s="1" t="s">
        <v>310</v>
      </c>
      <c r="B170" s="24" t="s">
        <v>7</v>
      </c>
      <c r="C170" s="24" t="s">
        <v>45</v>
      </c>
      <c r="D170" s="15" t="s">
        <v>311</v>
      </c>
      <c r="E170" s="25" t="s">
        <v>415</v>
      </c>
      <c r="F170" s="24" t="s">
        <v>1</v>
      </c>
      <c r="G170" s="24" t="s">
        <v>65</v>
      </c>
      <c r="H170" s="24" t="s">
        <v>5</v>
      </c>
      <c r="I170" s="3"/>
      <c r="J170" s="62" t="s">
        <v>6</v>
      </c>
      <c r="K170" s="20" t="s">
        <v>29</v>
      </c>
      <c r="L170" s="67" t="s">
        <v>92</v>
      </c>
    </row>
    <row r="171" spans="1:12" ht="54.6" customHeight="1">
      <c r="A171" s="1" t="s">
        <v>471</v>
      </c>
      <c r="B171" s="24" t="s">
        <v>7</v>
      </c>
      <c r="C171" s="24" t="s">
        <v>45</v>
      </c>
      <c r="D171" s="15" t="s">
        <v>472</v>
      </c>
      <c r="E171" s="25" t="s">
        <v>499</v>
      </c>
      <c r="F171" s="24" t="s">
        <v>1</v>
      </c>
      <c r="G171" s="24" t="s">
        <v>470</v>
      </c>
      <c r="H171" s="24" t="s">
        <v>5</v>
      </c>
      <c r="I171" s="3"/>
      <c r="J171" s="62" t="s">
        <v>6</v>
      </c>
      <c r="K171" s="20" t="s">
        <v>29</v>
      </c>
      <c r="L171" s="67" t="s">
        <v>92</v>
      </c>
    </row>
    <row r="172" spans="1:12" ht="54.6" customHeight="1">
      <c r="A172" s="1" t="s">
        <v>473</v>
      </c>
      <c r="B172" s="24" t="s">
        <v>7</v>
      </c>
      <c r="C172" s="24" t="s">
        <v>45</v>
      </c>
      <c r="D172" s="15" t="s">
        <v>224</v>
      </c>
      <c r="E172" s="25" t="s">
        <v>504</v>
      </c>
      <c r="F172" s="24" t="s">
        <v>1</v>
      </c>
      <c r="G172" s="24" t="s">
        <v>46</v>
      </c>
      <c r="H172" s="24" t="s">
        <v>5</v>
      </c>
      <c r="I172" s="3"/>
      <c r="J172" s="62" t="s">
        <v>6</v>
      </c>
      <c r="K172" s="20" t="s">
        <v>29</v>
      </c>
      <c r="L172" s="67" t="s">
        <v>92</v>
      </c>
    </row>
    <row r="173" spans="1:12" ht="54.6" customHeight="1">
      <c r="A173" s="1" t="s">
        <v>474</v>
      </c>
      <c r="B173" s="24" t="s">
        <v>7</v>
      </c>
      <c r="C173" s="24" t="s">
        <v>45</v>
      </c>
      <c r="D173" s="15" t="s">
        <v>475</v>
      </c>
      <c r="E173" s="25" t="s">
        <v>503</v>
      </c>
      <c r="F173" s="24" t="s">
        <v>1</v>
      </c>
      <c r="G173" s="24" t="s">
        <v>47</v>
      </c>
      <c r="H173" s="24" t="s">
        <v>5</v>
      </c>
      <c r="I173" s="3"/>
      <c r="J173" s="62" t="s">
        <v>6</v>
      </c>
      <c r="K173" s="20" t="s">
        <v>29</v>
      </c>
      <c r="L173" s="67" t="s">
        <v>92</v>
      </c>
    </row>
    <row r="174" spans="1:12" ht="54.6" customHeight="1">
      <c r="A174" s="1" t="s">
        <v>476</v>
      </c>
      <c r="B174" s="24" t="s">
        <v>7</v>
      </c>
      <c r="C174" s="24" t="s">
        <v>45</v>
      </c>
      <c r="D174" s="15" t="s">
        <v>477</v>
      </c>
      <c r="E174" s="25" t="s">
        <v>502</v>
      </c>
      <c r="F174" s="24" t="s">
        <v>1</v>
      </c>
      <c r="G174" s="24" t="s">
        <v>47</v>
      </c>
      <c r="H174" s="24" t="s">
        <v>5</v>
      </c>
      <c r="I174" s="3"/>
      <c r="J174" s="62" t="s">
        <v>6</v>
      </c>
      <c r="K174" s="20" t="s">
        <v>29</v>
      </c>
      <c r="L174" s="67" t="s">
        <v>92</v>
      </c>
    </row>
    <row r="175" spans="1:12" ht="54.6" customHeight="1">
      <c r="A175" s="1" t="s">
        <v>478</v>
      </c>
      <c r="B175" s="24" t="s">
        <v>7</v>
      </c>
      <c r="C175" s="24" t="s">
        <v>45</v>
      </c>
      <c r="D175" s="15" t="s">
        <v>479</v>
      </c>
      <c r="E175" s="25" t="s">
        <v>501</v>
      </c>
      <c r="F175" s="24" t="s">
        <v>1</v>
      </c>
      <c r="G175" s="24" t="s">
        <v>47</v>
      </c>
      <c r="H175" s="24" t="s">
        <v>5</v>
      </c>
      <c r="I175" s="3"/>
      <c r="J175" s="62" t="s">
        <v>6</v>
      </c>
      <c r="K175" s="20" t="s">
        <v>29</v>
      </c>
      <c r="L175" s="67" t="s">
        <v>92</v>
      </c>
    </row>
    <row r="176" spans="1:12" ht="54.6" customHeight="1">
      <c r="A176" s="1" t="s">
        <v>480</v>
      </c>
      <c r="B176" s="24" t="s">
        <v>7</v>
      </c>
      <c r="C176" s="24" t="s">
        <v>45</v>
      </c>
      <c r="D176" s="15" t="s">
        <v>481</v>
      </c>
      <c r="E176" s="25" t="s">
        <v>500</v>
      </c>
      <c r="F176" s="24" t="s">
        <v>1</v>
      </c>
      <c r="G176" s="24" t="s">
        <v>47</v>
      </c>
      <c r="H176" s="24" t="s">
        <v>5</v>
      </c>
      <c r="I176" s="3"/>
      <c r="J176" s="62" t="s">
        <v>6</v>
      </c>
      <c r="K176" s="20" t="s">
        <v>29</v>
      </c>
      <c r="L176" s="67" t="s">
        <v>92</v>
      </c>
    </row>
    <row r="177" spans="1:12" ht="54.6" customHeight="1">
      <c r="A177" s="1" t="s">
        <v>482</v>
      </c>
      <c r="B177" s="24" t="s">
        <v>7</v>
      </c>
      <c r="C177" s="24" t="s">
        <v>45</v>
      </c>
      <c r="D177" s="15" t="s">
        <v>483</v>
      </c>
      <c r="E177" s="25" t="s">
        <v>765</v>
      </c>
      <c r="F177" s="24" t="s">
        <v>1</v>
      </c>
      <c r="G177" s="24" t="s">
        <v>47</v>
      </c>
      <c r="H177" s="24" t="s">
        <v>5</v>
      </c>
      <c r="I177" s="3"/>
      <c r="J177" s="62" t="s">
        <v>6</v>
      </c>
      <c r="K177" s="20" t="s">
        <v>29</v>
      </c>
      <c r="L177" s="67" t="s">
        <v>92</v>
      </c>
    </row>
    <row r="178" spans="1:12" ht="54.6" customHeight="1">
      <c r="A178" s="1" t="s">
        <v>732</v>
      </c>
      <c r="B178" s="24" t="s">
        <v>7</v>
      </c>
      <c r="C178" s="24" t="s">
        <v>45</v>
      </c>
      <c r="D178" s="15" t="s">
        <v>552</v>
      </c>
      <c r="E178" s="25" t="s">
        <v>782</v>
      </c>
      <c r="F178" s="24" t="s">
        <v>17</v>
      </c>
      <c r="G178" s="24" t="s">
        <v>46</v>
      </c>
      <c r="H178" s="24" t="s">
        <v>5</v>
      </c>
      <c r="I178" s="3"/>
      <c r="J178" s="62" t="s">
        <v>6</v>
      </c>
      <c r="K178" s="20" t="s">
        <v>29</v>
      </c>
      <c r="L178" s="67" t="s">
        <v>92</v>
      </c>
    </row>
    <row r="179" spans="1:12" ht="54.6" customHeight="1">
      <c r="A179" s="1" t="s">
        <v>733</v>
      </c>
      <c r="B179" s="24" t="s">
        <v>7</v>
      </c>
      <c r="C179" s="24" t="s">
        <v>45</v>
      </c>
      <c r="D179" s="15" t="s">
        <v>665</v>
      </c>
      <c r="E179" s="25" t="s">
        <v>783</v>
      </c>
      <c r="F179" s="24" t="s">
        <v>17</v>
      </c>
      <c r="G179" s="24" t="s">
        <v>32</v>
      </c>
      <c r="H179" s="24" t="s">
        <v>5</v>
      </c>
      <c r="I179" s="3"/>
      <c r="J179" s="62" t="s">
        <v>6</v>
      </c>
      <c r="K179" s="20" t="s">
        <v>29</v>
      </c>
      <c r="L179" s="67" t="s">
        <v>92</v>
      </c>
    </row>
  </sheetData>
  <autoFilter ref="A1:L159" xr:uid="{00000000-0001-0000-0000-000000000000}">
    <sortState xmlns:xlrd2="http://schemas.microsoft.com/office/spreadsheetml/2017/richdata2" ref="A2:L179">
      <sortCondition ref="I1:I159"/>
    </sortState>
  </autoFilter>
  <sortState xmlns:xlrd2="http://schemas.microsoft.com/office/spreadsheetml/2017/richdata2" ref="A171:L179">
    <sortCondition ref="L171:L179"/>
    <sortCondition ref="B171:B179"/>
    <sortCondition ref="C171:C179"/>
  </sortState>
  <conditionalFormatting sqref="A1:A1048576">
    <cfRule type="duplicateValues" dxfId="26" priority="1"/>
  </conditionalFormatting>
  <hyperlinks>
    <hyperlink ref="K116" r:id="rId1" tooltip="Remember to attach a resume and bio!" xr:uid="{E3189FB9-0BD4-4CF4-AD1E-32FC4A52A5CC}"/>
    <hyperlink ref="K139" r:id="rId2" tooltip="Remember to attach a resume and bio!" xr:uid="{47C59BE9-FD6C-4A06-B78D-544EA29A0FE1}"/>
    <hyperlink ref="K129" r:id="rId3" tooltip="Remember to attach a resume and bio!" xr:uid="{44FA9E68-0EF5-4F83-946F-ACD6EDF1B4C5}"/>
    <hyperlink ref="K169" r:id="rId4" tooltip="Remember to attach a resume and bio!" xr:uid="{B292EC92-646B-4E1C-8704-771DC5953DD7}"/>
    <hyperlink ref="K33" r:id="rId5" tooltip="Remember to attach a resume and bio!" xr:uid="{295A059C-FA83-44DB-ABFB-4626AEB48B39}"/>
    <hyperlink ref="K61" r:id="rId6" tooltip="Remember to attach a resume and bio!" xr:uid="{E0CB4FEF-79E8-41C2-896E-E0921CE8DDB3}"/>
    <hyperlink ref="K34" r:id="rId7" tooltip="Remember to attach a resume and bio!" xr:uid="{BBA6B64E-6A70-48C1-82E9-E8815AF6FB8A}"/>
    <hyperlink ref="K142" r:id="rId8" tooltip="Remember to attach a resume and bio!" xr:uid="{7B1FC7C3-5FD8-4868-B5A0-8EFDD7B07CF6}"/>
    <hyperlink ref="K143" r:id="rId9" tooltip="Remember to attach a resume and bio!" xr:uid="{35AF1476-E2E4-41FD-9298-A011A0E1B3B1}"/>
    <hyperlink ref="K22" r:id="rId10" tooltip="Remember to attach a resume and bio!" xr:uid="{C33CFF18-C14D-47F8-AA17-44501EA1E437}"/>
    <hyperlink ref="K41" r:id="rId11" tooltip="Remember to attach a resume and bio!" xr:uid="{759CBD90-6631-4A4B-A32A-DC35FA439FC0}"/>
    <hyperlink ref="K42" r:id="rId12" tooltip="Remember to attach a resume and bio!" xr:uid="{015C5807-DE67-42B2-AC77-FFE13A51DD95}"/>
    <hyperlink ref="K39" r:id="rId13" tooltip="Remember to attach a resume and bio!" xr:uid="{1E0A1C97-DE48-4271-B57B-EF2AB682697E}"/>
    <hyperlink ref="K40" r:id="rId14" tooltip="Remember to attach a resume and bio!" xr:uid="{1B8D84C4-92AE-428C-8E12-3C3F482F03AF}"/>
    <hyperlink ref="K43" r:id="rId15" tooltip="Remember to attach a resume and bio!" xr:uid="{3DCA7418-1614-467A-A708-B1CBDD0AFB92}"/>
    <hyperlink ref="K35" r:id="rId16" tooltip="Remember to attach a resume and bio!" xr:uid="{2F50B387-1385-46B7-AD74-82FA0A3BBE4A}"/>
    <hyperlink ref="K144" r:id="rId17" tooltip="Remember to attach a resume and bio!" xr:uid="{D5C99A94-69AA-465E-B235-173D00DDD342}"/>
    <hyperlink ref="K44" r:id="rId18" tooltip="Remember to attach a resume and bio!" xr:uid="{CABFE4DC-608F-4D3A-9C5F-FFCB0851BEC3}"/>
    <hyperlink ref="K85" r:id="rId19" tooltip="Remember to attach a resume and bio!" xr:uid="{4A4D4ED1-EBFA-497E-8B90-3A4AFAD171CF}"/>
    <hyperlink ref="K106" r:id="rId20" tooltip="Remember to attach a resume and bio!" xr:uid="{DC8EA019-BC0E-41FE-A158-69B1B2D50320}"/>
    <hyperlink ref="K60" r:id="rId21" tooltip="Remember to attach a resume and bio!" xr:uid="{E702B59E-23E5-42FE-B60D-C22135EFDE75}"/>
    <hyperlink ref="K86" r:id="rId22" tooltip="Remember to attach a resume and bio!" xr:uid="{041D79EA-7192-44D7-A5DE-6C8EAB660CA1}"/>
    <hyperlink ref="K145" r:id="rId23" tooltip="Remember to attach a resume and bio!" xr:uid="{77655E76-E070-43F5-99AA-EFC64E5A8D30}"/>
    <hyperlink ref="K146" r:id="rId24" tooltip="Remember to attach a resume and bio!" xr:uid="{6CC716C8-F720-41C9-A6B6-2C1D7389958D}"/>
    <hyperlink ref="K124" r:id="rId25" tooltip="Remember to attach a resume and bio!" xr:uid="{F6DBDA19-63E8-4533-99FC-7F75B3D61269}"/>
    <hyperlink ref="K170" r:id="rId26" tooltip="Remember to attach a resume and bio!" xr:uid="{8565072E-DDBC-4F84-8D4A-30F86E7D6B09}"/>
    <hyperlink ref="K8" r:id="rId27" tooltip="Remember to attach a resume and bio!" xr:uid="{AD29A7EF-A3B1-4954-A1D5-272EC657F499}"/>
    <hyperlink ref="K147" r:id="rId28" tooltip="Remember to attach a resume and bio!" xr:uid="{70B36E6D-A507-4CC6-B481-3713DC6E095A}"/>
    <hyperlink ref="K62" r:id="rId29" tooltip="Remember to attach a resume and bio!" xr:uid="{A27DAF3F-2A6D-48B3-B9F7-FFCAF8AFFF93}"/>
    <hyperlink ref="K63" r:id="rId30" tooltip="Remember to attach a resume and bio!" xr:uid="{AF9BCF61-1DD2-409F-86F8-F5FD5372856B}"/>
    <hyperlink ref="K138" r:id="rId31" tooltip="Remember to attach a resume and bio!" xr:uid="{A71BC246-0601-4C2B-826F-C818AADE3F9D}"/>
    <hyperlink ref="K148" r:id="rId32" tooltip="Remember to attach a resume and bio!" xr:uid="{245238D6-4BED-4537-87EC-5164DF187B8F}"/>
    <hyperlink ref="K109" r:id="rId33" tooltip="Remember to attach a resume and bio!" xr:uid="{84F6EE6B-E026-4425-8B8C-AAA74020E80D}"/>
    <hyperlink ref="K23" r:id="rId34" tooltip="Remember to attach a resume and bio!" xr:uid="{C5841684-A4AE-472E-B474-124ED77B4A6F}"/>
    <hyperlink ref="K9" r:id="rId35" tooltip="Remember to attach a resume and bio!" xr:uid="{02E75DEA-0C3D-4665-9086-00CB54AF2919}"/>
    <hyperlink ref="K87" r:id="rId36" tooltip="Remember to attach a resume and bio!" xr:uid="{90381F74-763E-48C0-B01F-4E64F913F45B}"/>
    <hyperlink ref="K149" r:id="rId37" tooltip="Remember to attach a resume and bio!" xr:uid="{A5300B32-A534-4AC5-9129-986DC3E51CC1}"/>
    <hyperlink ref="K95" r:id="rId38" tooltip="Remember to attach a resume and bio!" xr:uid="{05017AA1-76A6-4B8E-B5D6-3FE90F9D4AC1}"/>
    <hyperlink ref="K150" r:id="rId39" tooltip="Remember to attach a resume and bio!" xr:uid="{6DFA9926-4A25-442F-8E05-8AE33F06865E}"/>
    <hyperlink ref="K140" r:id="rId40" tooltip="Remember to attach a resume and bio!" xr:uid="{39575A30-ED6C-41A8-BFA9-B6BBF5210B6C}"/>
    <hyperlink ref="K151" r:id="rId41" tooltip="Remember to attach a resume and bio!" xr:uid="{551F7780-4043-45C6-8130-30809C860697}"/>
    <hyperlink ref="K152" r:id="rId42" tooltip="Remember to attach a resume and bio!" xr:uid="{186AB714-D9B8-4ABD-A096-398637744978}"/>
    <hyperlink ref="K64" r:id="rId43" tooltip="Remember to attach a resume and bio!" xr:uid="{DC5BF0E8-6074-4397-B7DF-E2EFE0D72D10}"/>
    <hyperlink ref="K70" r:id="rId44" tooltip="Remember to attach a resume and bio!" xr:uid="{BDD6B9C1-C041-4861-B401-1BC77022B521}"/>
    <hyperlink ref="K88" r:id="rId45" tooltip="Remember to attach a resume and bio!" xr:uid="{B196CA3F-5B49-4A07-8912-7D5C6F2CE5CA}"/>
    <hyperlink ref="K36" r:id="rId46" tooltip="Remember to attach a resume and bio!" xr:uid="{21953717-DFA9-487F-AB72-90BCAA0C0D4C}"/>
    <hyperlink ref="K10" r:id="rId47" tooltip="Remember to attach a resume and bio!" xr:uid="{57B46F6C-8AAD-41FC-8735-F5F1EC8DF7E2}"/>
    <hyperlink ref="K11" r:id="rId48" tooltip="Remember to attach a resume and bio!" xr:uid="{6CAC41B1-3F03-4484-95B8-202BA3FCD825}"/>
    <hyperlink ref="K12" r:id="rId49" tooltip="Remember to attach a resume and bio!" xr:uid="{2F287658-3AA2-4772-8DA1-3D2E5283BA1A}"/>
    <hyperlink ref="K135" r:id="rId50" tooltip="Remember to attach a resume and bio!" xr:uid="{6C3FE5C1-EE93-4EFA-9CCE-A03705BDFA31}"/>
    <hyperlink ref="K26" r:id="rId51" tooltip="Remember to attach a resume and bio!" xr:uid="{CBDE2AEA-1261-4751-B3C1-8E9F38E837A8}"/>
    <hyperlink ref="K14" r:id="rId52" tooltip="Remember to attach a resume and bio!" xr:uid="{FF63CC4A-2580-470E-BECF-484132779047}"/>
    <hyperlink ref="K154" r:id="rId53" tooltip="Remember to attach a resume and bio!" xr:uid="{9B8F7549-6F10-4C14-9765-631635415607}"/>
    <hyperlink ref="K153" r:id="rId54" tooltip="Remember to attach a resume and bio!" xr:uid="{84C47343-8AB9-4A3C-BE8B-CEA6532C3A11}"/>
    <hyperlink ref="K13" r:id="rId55" tooltip="Remember to attach a resume and bio!" xr:uid="{78459646-4271-469A-9C4E-49DD1D53F67E}"/>
    <hyperlink ref="K96" r:id="rId56" tooltip="Remember to attach a resume and bio!" xr:uid="{26711993-3E61-4919-8D35-D91BC2FA8953}"/>
    <hyperlink ref="K155" r:id="rId57" tooltip="Remember to attach a resume and bio!" xr:uid="{44A239D7-6536-4C49-B2E7-40E77CDCBEC0}"/>
    <hyperlink ref="K15" r:id="rId58" tooltip="Remember to attach a resume and bio!" xr:uid="{748458CD-6988-4A4E-8318-139BD660B0DB}"/>
    <hyperlink ref="K71" r:id="rId59" tooltip="Remember to attach a resume and bio!" xr:uid="{58D55894-DC59-4A5B-84F1-28F56F767B28}"/>
    <hyperlink ref="K78" r:id="rId60" tooltip="Remember to attach a resume and bio!" xr:uid="{75E2A314-E1CF-4DB7-8C10-7988C1FCE401}"/>
    <hyperlink ref="K3" r:id="rId61" tooltip="Remember to attach a resume and bio!" xr:uid="{B6F744FA-B62A-43AA-B6E8-E308E2CE5BD6}"/>
    <hyperlink ref="K110" r:id="rId62" tooltip="Remember to attach a resume and bio!" xr:uid="{4FE19A7E-B55A-479B-8B52-2D62A6F0E661}"/>
    <hyperlink ref="K171" r:id="rId63" tooltip="Remember to attach a resume and bio!" xr:uid="{5BA8AA52-4CF7-481E-841B-81D6AE5C9A34}"/>
    <hyperlink ref="K53:K57" r:id="rId64" tooltip="Remember to attach a resume and bio!" display="Click HERE to apply" xr:uid="{F3FF2CCA-3AD5-4C13-AE99-566C6CBCB7EF}"/>
    <hyperlink ref="K172" r:id="rId65" tooltip="Remember to attach a resume and bio!" xr:uid="{3AD4AD35-7893-45A4-92BC-354F2BC7CA9A}"/>
    <hyperlink ref="K173" r:id="rId66" tooltip="Remember to attach a resume and bio!" xr:uid="{DA169BC9-BD4E-4386-8F8E-FA0ED9DB474B}"/>
    <hyperlink ref="K174" r:id="rId67" tooltip="Remember to attach a resume and bio!" xr:uid="{2C96C3D9-3DBA-439A-82A5-AA2008D1D4F5}"/>
    <hyperlink ref="K175" r:id="rId68" tooltip="Remember to attach a resume and bio!" xr:uid="{1106A1C7-748C-4E94-8B9D-A84207405D5A}"/>
    <hyperlink ref="K176" r:id="rId69" tooltip="Remember to attach a resume and bio!" xr:uid="{0319CC05-EF46-4C92-9029-6F66D6E752E2}"/>
    <hyperlink ref="K177" r:id="rId70" tooltip="Remember to attach a resume and bio!" xr:uid="{D646BE4B-C44C-440E-9B34-969665F57BD0}"/>
    <hyperlink ref="K46:K48" r:id="rId71" tooltip="Remember to attach a resume and bio!" display="Click HERE to apply" xr:uid="{5BAE4F71-0A3F-440F-B251-C8E0AF22FD61}"/>
    <hyperlink ref="K89" r:id="rId72" tooltip="Remember to attach a resume and bio!" xr:uid="{19C9D67E-46D5-4131-97DE-8B6991BB3F4B}"/>
    <hyperlink ref="K2" r:id="rId73" tooltip="Remember to attach a resume and bio!" xr:uid="{0D146F8E-05BB-4D6F-8FDB-859539CC9636}"/>
    <hyperlink ref="K82" r:id="rId74" tooltip="Remember to attach a resume and bio!" xr:uid="{7162A1BC-E0FE-46E9-904B-AA1562856E9A}"/>
    <hyperlink ref="K19" r:id="rId75" tooltip="Remember to attach a resume and bio!" xr:uid="{31BDDC4A-15FF-4801-AD6E-197B13543309}"/>
    <hyperlink ref="K113" r:id="rId76" tooltip="Remember to attach a resume and bio!" xr:uid="{AA3E5AB0-6020-43C9-9B8E-47B361BD0789}"/>
    <hyperlink ref="K37" r:id="rId77" tooltip="Remember to attach a resume and bio!" xr:uid="{14878B74-4D16-406A-9D99-42B018C1309C}"/>
    <hyperlink ref="K130" r:id="rId78" tooltip="Remember to attach a resume and bio!" xr:uid="{61FF5136-7B78-4978-BE9B-1DACC40095EF}"/>
    <hyperlink ref="K125" r:id="rId79" tooltip="Remember to attach a resume and bio!" xr:uid="{165FD635-56EC-40D9-BECE-776E4D463E59}"/>
    <hyperlink ref="K94" r:id="rId80" tooltip="Remember to attach a resume and bio!" xr:uid="{812DF5B1-ED4E-45BE-90B8-31B9790E4EA1}"/>
    <hyperlink ref="K27" r:id="rId81" tooltip="Remember to attach a resume and bio!" xr:uid="{5DE86299-49EC-402E-89B4-22D8319E3664}"/>
    <hyperlink ref="K114" r:id="rId82" tooltip="Remember to attach a resume and bio!" xr:uid="{BB29AAA3-98FB-4861-864C-DAE3D9C84282}"/>
    <hyperlink ref="K75:K76" r:id="rId83" tooltip="Remember to attach a resume and bio!" display="Click HERE to apply" xr:uid="{18379F62-FD45-498F-AE70-3F2D43E77AFF}"/>
    <hyperlink ref="K65" r:id="rId84" tooltip="Remember to attach a resume and bio!" xr:uid="{51FB6C6B-A639-42D3-A992-C099699621F5}"/>
    <hyperlink ref="K72" r:id="rId85" tooltip="Remember to attach a resume and bio!" xr:uid="{1C83A02C-0F67-4C6F-997D-2F2BE7B8A875}"/>
    <hyperlink ref="K83" r:id="rId86" tooltip="Remember to attach a resume and bio!" xr:uid="{570AE63E-27CB-4814-86D8-A9B87A5E1879}"/>
    <hyperlink ref="K28" r:id="rId87" tooltip="Remember to attach a resume and bio!" xr:uid="{64012C4E-E3DD-46D8-A4E4-B4CCC89CAAA6}"/>
    <hyperlink ref="K29" r:id="rId88" tooltip="Remember to attach a resume and bio!" xr:uid="{E59479D2-8CD2-4B4D-B016-E30573A30FFB}"/>
    <hyperlink ref="K30" r:id="rId89" tooltip="Remember to attach a resume and bio!" xr:uid="{F9D7F612-C24E-4446-B6C0-47886D2DAFEC}"/>
    <hyperlink ref="K31" r:id="rId90" tooltip="Remember to attach a resume and bio!" xr:uid="{0A386A2B-B066-4764-9F43-2823FF6F30C3}"/>
    <hyperlink ref="K32" r:id="rId91" tooltip="Remember to attach a resume and bio!" xr:uid="{FBB84E21-7886-4E90-979F-CD394104CC05}"/>
    <hyperlink ref="K115" r:id="rId92" tooltip="Remember to attach a resume and bio!" xr:uid="{3548B3AA-147A-41EA-8CED-3DE801C7FE11}"/>
    <hyperlink ref="K131" r:id="rId93" tooltip="Remember to attach a resume and bio!" xr:uid="{39C2EB87-E739-4DF8-BACB-8C31414E7119}"/>
    <hyperlink ref="K132" r:id="rId94" tooltip="Remember to attach a resume and bio!" xr:uid="{AFEDD885-B90A-4E6D-90E5-8FC1FB744C72}"/>
    <hyperlink ref="K90:K91" r:id="rId95" tooltip="Remember to attach a resume and bio!" display="Click HERE to apply" xr:uid="{0466FEB4-56AB-4746-A2C2-3188A7148027}"/>
    <hyperlink ref="K120" r:id="rId96" tooltip="Remember to attach a resume and bio!" xr:uid="{7742F675-BBA1-4EC4-AD8C-56D05568DBD9}"/>
    <hyperlink ref="K121" r:id="rId97" tooltip="Remember to attach a resume and bio!" xr:uid="{71C69E48-383E-43B6-880A-C975FB76705B}"/>
    <hyperlink ref="K66" r:id="rId98" tooltip="Remember to attach a resume and bio!" xr:uid="{14A34A21-AF53-428A-A560-B006628F2DD1}"/>
    <hyperlink ref="K111" r:id="rId99" tooltip="Remember to attach a resume and bio!" xr:uid="{F9F7195D-8C89-41F9-A3FB-BA8A0BA7B309}"/>
    <hyperlink ref="K112" r:id="rId100" tooltip="Remember to attach a resume and bio!" xr:uid="{3F47F934-0537-4E84-9DCF-F29DEF9B91FD}"/>
    <hyperlink ref="K20" r:id="rId101" tooltip="Remember to attach a resume and bio!" xr:uid="{06AB2E95-E85F-4348-8D3F-DCF1E8C5E758}"/>
    <hyperlink ref="K21" r:id="rId102" tooltip="Remember to attach a resume and bio!" xr:uid="{9A0784E1-CD95-4A06-B9B5-EDDB7FB33CA5}"/>
    <hyperlink ref="K84" r:id="rId103" tooltip="Remember to attach a resume and bio!" xr:uid="{AF8F2288-81AC-4837-BD50-8E0EF5560058}"/>
    <hyperlink ref="K90" r:id="rId104" tooltip="Remember to attach a resume and bio!" xr:uid="{8AB02595-0428-40DE-B409-9DCE2F3AB468}"/>
    <hyperlink ref="K104" r:id="rId105" tooltip="Remember to attach a resume and bio!" xr:uid="{B460B301-146E-4B48-9E69-CBB868F61A71}"/>
    <hyperlink ref="K156" r:id="rId106" tooltip="Remember to attach a resume and bio!" xr:uid="{48B0AD72-7347-471E-BAF1-890799202569}"/>
    <hyperlink ref="K157" r:id="rId107" tooltip="Remember to attach a resume and bio!" xr:uid="{6D3B286F-BF98-4C55-9FA0-D5A2EC8CC085}"/>
    <hyperlink ref="K158" r:id="rId108" tooltip="Remember to attach a resume and bio!" xr:uid="{5E4AA60A-6E64-47CD-92C1-9F0E218F6275}"/>
    <hyperlink ref="K159" r:id="rId109" tooltip="Remember to attach a resume and bio!" xr:uid="{669A5902-833D-4231-BE60-8378840DCB9B}"/>
    <hyperlink ref="K160" r:id="rId110" tooltip="Remember to attach a resume and bio!" xr:uid="{FF4767C8-4BC0-47E8-AEFA-A719EEB87BEE}"/>
    <hyperlink ref="K91" r:id="rId111" tooltip="Remember to attach a resume and bio!" xr:uid="{8E14D6F9-796C-4011-8C6A-FC5AF1241EDB}"/>
    <hyperlink ref="K46" r:id="rId112" tooltip="Remember to attach a resume and bio!" xr:uid="{E3620020-798F-4AFD-B3C7-D513D04BF746}"/>
    <hyperlink ref="K48" r:id="rId113" tooltip="Remember to attach a resume and bio!" xr:uid="{8E927934-21A2-46A2-926F-1803D429B169}"/>
    <hyperlink ref="K49" r:id="rId114" tooltip="Remember to attach a resume and bio!" xr:uid="{DF8C8C46-0E63-42A2-A05B-2EF3D615DE59}"/>
    <hyperlink ref="K110:K116" r:id="rId115" tooltip="Remember to attach a resume and bio!" display="Click HERE to apply" xr:uid="{31B816BB-2003-4CFF-AA59-49D20BC21AB5}"/>
    <hyperlink ref="K50" r:id="rId116" tooltip="Remember to attach a resume and bio!" xr:uid="{61A575FC-5BE9-4253-B48B-C9797BD429D5}"/>
    <hyperlink ref="K51" r:id="rId117" tooltip="Remember to attach a resume and bio!" xr:uid="{9ABB10F1-DE7A-4C99-9824-565B29BA6646}"/>
    <hyperlink ref="K97" r:id="rId118" tooltip="Remember to attach a resume and bio!" xr:uid="{C598CF15-1069-46F1-AC73-AF3315A9ABDC}"/>
    <hyperlink ref="K128" r:id="rId119" tooltip="Remember to attach a resume and bio!" xr:uid="{F9443E6D-8DC2-4819-866D-F4AFD03B711F}"/>
    <hyperlink ref="K45" r:id="rId120" tooltip="Remember to attach a resume and bio!" xr:uid="{C1FADB37-A63C-4E41-9337-A6FED426A53E}"/>
    <hyperlink ref="K115" r:id="rId121" tooltip="Remember to attach a resume and bio!" xr:uid="{0A25966C-F3F7-49CB-B2F6-12579BD94335}"/>
    <hyperlink ref="K98" r:id="rId122" tooltip="Remember to attach a resume and bio!" xr:uid="{E12EFD2E-C6CB-46AD-BFBA-FA80160CE836}"/>
    <hyperlink ref="K161" r:id="rId123" tooltip="Remember to attach a resume and bio!" xr:uid="{22621393-DEAF-420E-B12D-F8898DF0A35A}"/>
    <hyperlink ref="K24" r:id="rId124" tooltip="Remember to attach a resume and bio!" xr:uid="{1DF6CCE5-42CE-4BBF-8557-C78832D7BE6A}"/>
    <hyperlink ref="K52" r:id="rId125" tooltip="Remember to attach a resume and bio!" xr:uid="{C431354D-45A9-4A1D-B541-4E6AE1CDD8F1}"/>
    <hyperlink ref="K38" r:id="rId126" tooltip="Remember to attach a resume and bio!" xr:uid="{21920F15-ED57-4850-9300-4E86D2D80B27}"/>
    <hyperlink ref="K162" r:id="rId127" tooltip="Remember to attach a resume and bio!" xr:uid="{D69C67EF-48D5-481A-A8C1-3047661B2FD8}"/>
    <hyperlink ref="K67" r:id="rId128" tooltip="Remember to attach a resume and bio!" xr:uid="{F62801F3-DEB3-4B41-A2D4-D3FDA8B2F66C}"/>
    <hyperlink ref="K68" r:id="rId129" tooltip="Remember to attach a resume and bio!" xr:uid="{0ABBB5C5-53CA-4558-8CD6-14A0A20ABBB9}"/>
    <hyperlink ref="K6" r:id="rId130" tooltip="Remember to attach a resume and bio!" xr:uid="{1CDB8D65-BF84-4179-817A-0D9B0AB6690C}"/>
    <hyperlink ref="K137" r:id="rId131" tooltip="Remember to attach a resume and bio!" xr:uid="{2A5A1113-83C3-421D-91C7-6A7F6330DB35}"/>
    <hyperlink ref="K141" r:id="rId132" tooltip="Remember to attach a resume and bio!" xr:uid="{53061251-DD05-4199-940A-D19440F098BC}"/>
    <hyperlink ref="K126" r:id="rId133" tooltip="Remember to attach a resume and bio!" xr:uid="{EB4E101B-F4C7-4FD3-B37E-56D77DA6D473}"/>
    <hyperlink ref="K127" r:id="rId134" tooltip="Remember to attach a resume and bio!" xr:uid="{B8266643-3AAC-4554-AC30-E17CBBF7649D}"/>
    <hyperlink ref="K92" r:id="rId135" tooltip="Remember to attach a resume and bio!" xr:uid="{0EC9B13C-54EB-4ADA-BE4B-BD4F282EB703}"/>
    <hyperlink ref="K25" r:id="rId136" tooltip="Remember to attach a resume and bio!" xr:uid="{F0328BFA-91EC-4B38-90E7-A3F75B60D7F1}"/>
    <hyperlink ref="K53" r:id="rId137" tooltip="Remember to attach a resume and bio!" xr:uid="{1CAFD80C-4AEA-4681-9BB4-4EE4BB0337C2}"/>
    <hyperlink ref="K54" r:id="rId138" tooltip="Remember to attach a resume and bio!" xr:uid="{203121B1-7529-49E3-8BF7-A1DACEF39552}"/>
    <hyperlink ref="K55" r:id="rId139" tooltip="Remember to attach a resume and bio!" xr:uid="{B9F8C595-D794-4C81-9347-8498C3576CA5}"/>
    <hyperlink ref="K56" r:id="rId140" tooltip="Remember to attach a resume and bio!" xr:uid="{734B8053-5E59-4D52-807C-1B3B9F938077}"/>
    <hyperlink ref="K57" r:id="rId141" tooltip="Remember to attach a resume and bio!" xr:uid="{E17E18BD-86BD-4ECC-86C6-97612D2625A1}"/>
    <hyperlink ref="K58" r:id="rId142" tooltip="Remember to attach a resume and bio!" xr:uid="{67A0511E-0178-46B6-A51F-F7FB536E8C45}"/>
    <hyperlink ref="K59" r:id="rId143" tooltip="Remember to attach a resume and bio!" xr:uid="{D6E8DE72-E6A8-4654-83EF-5DF52B317C23}"/>
    <hyperlink ref="K133" r:id="rId144" tooltip="Remember to attach a resume and bio!" xr:uid="{1971857B-DB66-4415-8F45-A0E738A57128}"/>
    <hyperlink ref="K134" r:id="rId145" tooltip="Remember to attach a resume and bio!" xr:uid="{E7B486B3-1898-4FFF-9AD3-AFE3E1AA135A}"/>
    <hyperlink ref="K99" r:id="rId146" tooltip="Remember to attach a resume and bio!" xr:uid="{B36745AE-FD50-466F-A274-CE79EDC096BF}"/>
    <hyperlink ref="K100" r:id="rId147" tooltip="Remember to attach a resume and bio!" xr:uid="{67C781D8-16FF-4BE5-9C3D-9ABE7BD85934}"/>
    <hyperlink ref="K77" r:id="rId148" tooltip="Remember to attach a resume and bio!" xr:uid="{7DD0B61D-07E3-44EF-9F3C-438CB9F49BE7}"/>
    <hyperlink ref="K105" r:id="rId149" tooltip="Remember to attach a resume and bio!" xr:uid="{1B0D999D-DC78-4788-8FD7-1B22D79B1C48}"/>
    <hyperlink ref="K136" r:id="rId150" tooltip="Remember to attach a resume and bio!" xr:uid="{B4ECD76D-8F2E-4637-A6B6-8448D88F4626}"/>
    <hyperlink ref="K178" r:id="rId151" tooltip="Remember to attach a resume and bio!" xr:uid="{101E2707-7075-49DF-9F3A-50EA7A40644B}"/>
    <hyperlink ref="K179" r:id="rId152" tooltip="Remember to attach a resume and bio!" xr:uid="{4F7B7523-B2E4-4ADA-A6D1-E704D6B2DA74}"/>
    <hyperlink ref="K16" r:id="rId153" tooltip="Remember to attach a resume and bio!" xr:uid="{D131A384-738E-4A7F-916A-A589825F6323}"/>
    <hyperlink ref="K17" r:id="rId154" tooltip="Remember to attach a resume and bio!" xr:uid="{1E98B741-B33F-40E9-A69F-25493E4A5861}"/>
    <hyperlink ref="K69" r:id="rId155" tooltip="Remember to attach a resume and bio!" xr:uid="{2374AE6D-A2D7-436D-BD88-4F4C9CB9A7DA}"/>
    <hyperlink ref="K163" r:id="rId156" tooltip="Remember to attach a resume and bio!" xr:uid="{0AAF4560-4B33-424A-B1BC-5401B8CAA90B}"/>
    <hyperlink ref="K164" r:id="rId157" tooltip="Remember to attach a resume and bio!" xr:uid="{EECC6020-7969-425E-8E86-52ACDB1D5B51}"/>
    <hyperlink ref="K165" r:id="rId158" tooltip="Remember to attach a resume and bio!" xr:uid="{294394A8-1779-4894-BC84-D5C8BFFEF1C2}"/>
    <hyperlink ref="K166" r:id="rId159" tooltip="Remember to attach a resume and bio!" xr:uid="{A8B453EE-2F9C-4F7A-91B3-909874EA00E2}"/>
    <hyperlink ref="K108" r:id="rId160" tooltip="Remember to attach a resume and bio!" xr:uid="{37D0DC7A-A70C-4AB4-B027-A2F4FDF879FE}"/>
    <hyperlink ref="K107" r:id="rId161" tooltip="Remember to attach a resume and bio!" xr:uid="{5287701E-1230-464B-A219-8B2412F623B2}"/>
    <hyperlink ref="K141" r:id="rId162" tooltip="Remember to attach a resume and bio!" xr:uid="{51125AFC-20C8-4D0B-959A-7AB93A7D2B75}"/>
    <hyperlink ref="K101" r:id="rId163" tooltip="Remember to attach a resume and bio!" xr:uid="{3746ACE3-05EB-4850-8F73-BF023297C91D}"/>
    <hyperlink ref="K122" r:id="rId164" tooltip="Remember to attach a resume and bio!" xr:uid="{80447997-AE78-4785-ACA6-C4FEF20C42C7}"/>
    <hyperlink ref="K123" r:id="rId165" tooltip="Remember to attach a resume and bio!" xr:uid="{8B57BF65-5762-49C7-BFE7-097D041BBD5B}"/>
    <hyperlink ref="K117" r:id="rId166" tooltip="Remember to attach a resume and bio!" xr:uid="{80722118-0488-4046-88A1-F4E48661041C}"/>
    <hyperlink ref="K18" r:id="rId167" tooltip="Remember to attach a resume and bio!" xr:uid="{19CFEC1D-F554-4212-9E51-26713981BDC3}"/>
    <hyperlink ref="K73" r:id="rId168" tooltip="Remember to attach a resume and bio!" xr:uid="{69A87376-9000-406C-853D-42F44A91F13B}"/>
    <hyperlink ref="K74" r:id="rId169" tooltip="Remember to attach a resume and bio!" xr:uid="{2D67F1C9-89D3-4263-B933-C3CD17B232E4}"/>
    <hyperlink ref="K167" r:id="rId170" tooltip="Remember to attach a resume and bio!" xr:uid="{7095B709-E61E-47DE-A084-3FC29AB4CB6E}"/>
    <hyperlink ref="K80" r:id="rId171" tooltip="Remember to attach a resume and bio!" xr:uid="{91D1FA0B-E1BC-4DAE-A17F-1000E842E40C}"/>
    <hyperlink ref="K81" r:id="rId172" tooltip="Remember to attach a resume and bio!" xr:uid="{A07D7ED5-93BF-491A-A16C-9D3467A577FD}"/>
    <hyperlink ref="K93" r:id="rId173" tooltip="Remember to attach a resume and bio!" xr:uid="{5B9C34AA-B37E-4918-9B18-9E8DFAF4C181}"/>
    <hyperlink ref="K118" r:id="rId174" tooltip="Remember to attach a resume and bio!" xr:uid="{4A61041D-C0E5-4628-AC61-D14CDF127AE9}"/>
    <hyperlink ref="K119" r:id="rId175" tooltip="Remember to attach a resume and bio!" xr:uid="{63AA5857-C504-440D-B930-7D3104321DDB}"/>
    <hyperlink ref="K75" r:id="rId176" tooltip="Remember to attach a resume and bio!" xr:uid="{0A5136DB-26AF-4175-96F0-963099C0D8B5}"/>
    <hyperlink ref="K102" r:id="rId177" tooltip="Remember to attach a resume and bio!" xr:uid="{C146AEDC-367B-4165-A50C-490841C87DB6}"/>
    <hyperlink ref="K103" r:id="rId178" tooltip="Remember to attach a resume and bio!" xr:uid="{084B9089-A44A-471B-94AC-7A1052526C2D}"/>
    <hyperlink ref="K79" r:id="rId179" tooltip="Remember to attach a resume and bio!" xr:uid="{F2680156-C50E-4514-8536-97B69A86D921}"/>
    <hyperlink ref="K168" r:id="rId180" tooltip="Remember to attach a resume and bio!" xr:uid="{7EFDE75B-365E-493F-A5A2-D17998946123}"/>
    <hyperlink ref="K76" r:id="rId181" tooltip="Remember to attach a resume and bio!" xr:uid="{F7F58279-D55C-4844-93D0-58AF7141751A}"/>
    <hyperlink ref="K7" r:id="rId182" tooltip="Remember to attach a resume and bio!" xr:uid="{80365FBA-D484-4A03-992E-C8AE9E444B17}"/>
  </hyperlinks>
  <pageMargins left="0.25" right="0.25" top="0.75" bottom="0.75" header="0.3" footer="0.3"/>
  <pageSetup scale="61" fitToHeight="0" orientation="landscape" horizontalDpi="1200" verticalDpi="1200" r:id="rId183"/>
  <headerFooter>
    <oddHeader>&amp;L&amp;D&amp;C&amp;"-,Bold"&amp;22PFI Available Tours&amp;"-,Regular"&amp;14
Positions are reviewed weekly and the website is updated as needed.  &amp;R&amp;P of &amp;N</oddHeader>
    <oddFooter>&amp;C&amp;"-,Bold Italic"&amp;12If you are interested in a position, click on the link or
email your resume and bio with the position you are interested in.&amp;"-,Regular"&amp;11
Email:  dfas.indianapolis-in.zh.mbx.pfi@mail.mil
Website: https://www.dfas.mil/pfi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BFB39-075C-4F6B-9827-2D18833EDED2}">
  <dimension ref="A1:M31"/>
  <sheetViews>
    <sheetView zoomScale="90" zoomScaleNormal="90" workbookViewId="0">
      <selection activeCell="A2" sqref="A2"/>
    </sheetView>
  </sheetViews>
  <sheetFormatPr defaultRowHeight="12" customHeight="1"/>
  <cols>
    <col min="2" max="2" width="27.21875" customWidth="1"/>
    <col min="3" max="3" width="28.21875" customWidth="1"/>
    <col min="4" max="4" width="21.5546875" customWidth="1"/>
    <col min="5" max="5" width="44.44140625" customWidth="1"/>
    <col min="6" max="6" width="9.77734375" customWidth="1"/>
    <col min="7" max="7" width="13.21875" customWidth="1"/>
    <col min="8" max="8" width="12.77734375" customWidth="1"/>
    <col min="10" max="10" width="11.77734375" customWidth="1"/>
    <col min="11" max="11" width="18.21875" customWidth="1"/>
    <col min="12" max="12" width="20.5546875" customWidth="1"/>
    <col min="13" max="13" width="40.77734375" customWidth="1"/>
  </cols>
  <sheetData>
    <row r="1" spans="1:13" s="8" customFormat="1" ht="45" customHeight="1">
      <c r="A1" s="6" t="s">
        <v>23</v>
      </c>
      <c r="B1" s="7" t="s">
        <v>24</v>
      </c>
      <c r="C1" s="7" t="s">
        <v>25</v>
      </c>
      <c r="D1" s="6" t="s">
        <v>26</v>
      </c>
      <c r="E1" s="6" t="s">
        <v>22</v>
      </c>
      <c r="F1" s="7" t="s">
        <v>19</v>
      </c>
      <c r="G1" s="7" t="s">
        <v>20</v>
      </c>
      <c r="H1" s="7" t="s">
        <v>21</v>
      </c>
      <c r="I1" s="6" t="s">
        <v>83</v>
      </c>
      <c r="J1" s="7" t="s">
        <v>84</v>
      </c>
      <c r="K1" s="5" t="s">
        <v>30</v>
      </c>
      <c r="L1" s="7" t="s">
        <v>88</v>
      </c>
    </row>
    <row r="2" spans="1:13" s="26" customFormat="1" ht="45" customHeight="1">
      <c r="A2" s="76" t="s">
        <v>819</v>
      </c>
      <c r="B2" s="77" t="s">
        <v>95</v>
      </c>
      <c r="C2" s="77" t="s">
        <v>96</v>
      </c>
      <c r="D2" s="77" t="s">
        <v>820</v>
      </c>
      <c r="E2" s="25" t="s">
        <v>836</v>
      </c>
      <c r="F2" s="77" t="s">
        <v>1</v>
      </c>
      <c r="G2" s="77" t="s">
        <v>66</v>
      </c>
      <c r="H2" s="77" t="s">
        <v>225</v>
      </c>
      <c r="I2" s="80" t="s">
        <v>36</v>
      </c>
      <c r="J2" s="77" t="s">
        <v>4</v>
      </c>
      <c r="K2" s="20" t="s">
        <v>29</v>
      </c>
      <c r="L2" s="77" t="s">
        <v>92</v>
      </c>
    </row>
    <row r="3" spans="1:13" ht="45" customHeight="1">
      <c r="A3" s="1" t="s">
        <v>688</v>
      </c>
      <c r="B3" s="24" t="s">
        <v>2</v>
      </c>
      <c r="C3" s="24" t="s">
        <v>112</v>
      </c>
      <c r="D3" s="15" t="s">
        <v>689</v>
      </c>
      <c r="E3" s="25" t="s">
        <v>703</v>
      </c>
      <c r="F3" s="24" t="s">
        <v>28</v>
      </c>
      <c r="G3" s="24" t="s">
        <v>57</v>
      </c>
      <c r="H3" s="24" t="s">
        <v>113</v>
      </c>
      <c r="I3" s="3" t="s">
        <v>8</v>
      </c>
      <c r="J3" s="62" t="s">
        <v>4</v>
      </c>
      <c r="K3" s="20" t="s">
        <v>29</v>
      </c>
      <c r="L3" s="67" t="s">
        <v>89</v>
      </c>
      <c r="M3" s="26"/>
    </row>
    <row r="4" spans="1:13" ht="45" customHeight="1">
      <c r="A4" s="1" t="s">
        <v>242</v>
      </c>
      <c r="B4" s="24" t="s">
        <v>2</v>
      </c>
      <c r="C4" s="24" t="s">
        <v>42</v>
      </c>
      <c r="D4" s="15" t="s">
        <v>243</v>
      </c>
      <c r="E4" s="25" t="s">
        <v>265</v>
      </c>
      <c r="F4" s="24" t="s">
        <v>28</v>
      </c>
      <c r="G4" s="24"/>
      <c r="H4" s="24" t="s">
        <v>41</v>
      </c>
      <c r="I4" s="3" t="s">
        <v>3</v>
      </c>
      <c r="J4" s="62" t="s">
        <v>4</v>
      </c>
      <c r="K4" s="20" t="s">
        <v>29</v>
      </c>
      <c r="L4" s="67" t="s">
        <v>129</v>
      </c>
      <c r="M4" s="26"/>
    </row>
    <row r="5" spans="1:13" ht="45" customHeight="1">
      <c r="A5" s="1" t="s">
        <v>493</v>
      </c>
      <c r="B5" s="24" t="s">
        <v>49</v>
      </c>
      <c r="C5" s="24" t="s">
        <v>488</v>
      </c>
      <c r="D5" s="15" t="s">
        <v>494</v>
      </c>
      <c r="E5" s="25" t="s">
        <v>498</v>
      </c>
      <c r="F5" s="24" t="s">
        <v>28</v>
      </c>
      <c r="G5" s="24" t="s">
        <v>495</v>
      </c>
      <c r="H5" s="24" t="s">
        <v>360</v>
      </c>
      <c r="I5" s="3" t="s">
        <v>359</v>
      </c>
      <c r="J5" s="62" t="s">
        <v>4</v>
      </c>
      <c r="K5" s="20" t="s">
        <v>29</v>
      </c>
      <c r="L5" s="67" t="s">
        <v>94</v>
      </c>
      <c r="M5" s="26"/>
    </row>
    <row r="6" spans="1:13" ht="45" customHeight="1">
      <c r="A6" s="1" t="s">
        <v>717</v>
      </c>
      <c r="B6" s="24" t="s">
        <v>49</v>
      </c>
      <c r="C6" s="24" t="s">
        <v>281</v>
      </c>
      <c r="D6" s="15" t="s">
        <v>282</v>
      </c>
      <c r="E6" s="25" t="s">
        <v>775</v>
      </c>
      <c r="F6" s="24" t="s">
        <v>28</v>
      </c>
      <c r="G6" s="24" t="s">
        <v>37</v>
      </c>
      <c r="H6" s="24" t="s">
        <v>718</v>
      </c>
      <c r="I6" s="3" t="s">
        <v>38</v>
      </c>
      <c r="J6" s="62" t="s">
        <v>4</v>
      </c>
      <c r="K6" s="20" t="s">
        <v>29</v>
      </c>
      <c r="L6" s="67" t="s">
        <v>94</v>
      </c>
      <c r="M6" s="26"/>
    </row>
    <row r="7" spans="1:13" ht="45" customHeight="1">
      <c r="A7" s="76" t="s">
        <v>803</v>
      </c>
      <c r="B7" s="77" t="s">
        <v>0</v>
      </c>
      <c r="C7" s="77" t="s">
        <v>735</v>
      </c>
      <c r="D7" s="77" t="s">
        <v>804</v>
      </c>
      <c r="E7" s="25" t="s">
        <v>829</v>
      </c>
      <c r="F7" s="77" t="s">
        <v>28</v>
      </c>
      <c r="G7" s="77" t="s">
        <v>460</v>
      </c>
      <c r="H7" s="77" t="s">
        <v>40</v>
      </c>
      <c r="I7" s="80" t="s">
        <v>16</v>
      </c>
      <c r="J7" s="77" t="s">
        <v>4</v>
      </c>
      <c r="K7" s="20" t="s">
        <v>29</v>
      </c>
      <c r="L7" s="77" t="s">
        <v>118</v>
      </c>
      <c r="M7" s="26"/>
    </row>
    <row r="8" spans="1:13" ht="45" customHeight="1">
      <c r="A8" s="1" t="s">
        <v>294</v>
      </c>
      <c r="B8" s="24" t="s">
        <v>58</v>
      </c>
      <c r="C8" s="24" t="s">
        <v>71</v>
      </c>
      <c r="D8" s="15" t="s">
        <v>295</v>
      </c>
      <c r="E8" s="25" t="s">
        <v>304</v>
      </c>
      <c r="F8" s="24" t="s">
        <v>28</v>
      </c>
      <c r="G8" s="24" t="s">
        <v>296</v>
      </c>
      <c r="H8" s="24" t="s">
        <v>59</v>
      </c>
      <c r="I8" s="3" t="s">
        <v>60</v>
      </c>
      <c r="J8" s="62" t="s">
        <v>4</v>
      </c>
      <c r="K8" s="20" t="s">
        <v>29</v>
      </c>
      <c r="L8" s="67" t="s">
        <v>89</v>
      </c>
      <c r="M8" s="26"/>
    </row>
    <row r="9" spans="1:13" ht="45" customHeight="1">
      <c r="A9" s="1"/>
      <c r="B9" s="24"/>
      <c r="C9" s="24"/>
      <c r="D9" s="15"/>
      <c r="E9" s="25"/>
      <c r="F9" s="24"/>
      <c r="G9" s="24"/>
      <c r="H9" s="24"/>
      <c r="I9" s="3"/>
      <c r="J9" s="75"/>
      <c r="K9" s="20"/>
      <c r="L9" s="25"/>
      <c r="M9" s="26"/>
    </row>
    <row r="10" spans="1:13" ht="45" customHeight="1">
      <c r="A10" s="1"/>
      <c r="B10" s="24"/>
      <c r="C10" s="24"/>
      <c r="D10" s="15"/>
      <c r="E10" s="25"/>
      <c r="F10" s="24"/>
      <c r="G10" s="24"/>
      <c r="H10" s="24"/>
      <c r="I10" s="3"/>
      <c r="J10" s="75"/>
      <c r="K10" s="20"/>
      <c r="L10" s="25"/>
      <c r="M10" s="26"/>
    </row>
    <row r="11" spans="1:13" ht="45" customHeight="1">
      <c r="A11" s="1"/>
      <c r="B11" s="24"/>
      <c r="C11" s="24"/>
      <c r="D11" s="15"/>
      <c r="E11" s="25"/>
      <c r="F11" s="24"/>
      <c r="G11" s="24"/>
      <c r="H11" s="24"/>
      <c r="I11" s="3"/>
      <c r="J11" s="75"/>
      <c r="K11" s="20"/>
      <c r="L11" s="25"/>
      <c r="M11" s="26"/>
    </row>
    <row r="12" spans="1:13" ht="45" customHeight="1">
      <c r="A12" s="1"/>
      <c r="B12" s="24"/>
      <c r="C12" s="24"/>
      <c r="D12" s="15"/>
      <c r="E12" s="25"/>
      <c r="F12" s="24"/>
      <c r="G12" s="24"/>
      <c r="H12" s="24"/>
      <c r="I12" s="3"/>
      <c r="J12" s="75"/>
      <c r="K12" s="20"/>
      <c r="L12" s="25"/>
      <c r="M12" s="26"/>
    </row>
    <row r="13" spans="1:13" ht="45" customHeight="1">
      <c r="A13" s="1"/>
      <c r="B13" s="24"/>
      <c r="C13" s="24"/>
      <c r="D13" s="15"/>
      <c r="E13" s="25"/>
      <c r="F13" s="24"/>
      <c r="G13" s="24"/>
      <c r="H13" s="24"/>
      <c r="I13" s="3"/>
      <c r="J13" s="75"/>
      <c r="K13" s="20"/>
      <c r="L13" s="25"/>
    </row>
    <row r="14" spans="1:13" ht="45" customHeight="1">
      <c r="A14" s="1"/>
      <c r="B14" s="24"/>
      <c r="C14" s="24"/>
      <c r="D14" s="15"/>
      <c r="E14" s="25"/>
      <c r="F14" s="24"/>
      <c r="G14" s="24"/>
      <c r="H14" s="24"/>
      <c r="I14" s="3"/>
      <c r="J14" s="75"/>
      <c r="K14" s="20"/>
      <c r="L14" s="25"/>
    </row>
    <row r="15" spans="1:13" ht="45" customHeight="1">
      <c r="A15" s="1"/>
      <c r="B15" s="24"/>
      <c r="C15" s="24"/>
      <c r="D15" s="15"/>
      <c r="E15" s="25"/>
      <c r="F15" s="24"/>
      <c r="G15" s="24"/>
      <c r="H15" s="24"/>
      <c r="I15" s="3"/>
      <c r="J15" s="75"/>
      <c r="K15" s="20"/>
      <c r="L15" s="25"/>
    </row>
    <row r="16" spans="1:13" ht="45" customHeight="1">
      <c r="A16" s="1"/>
      <c r="B16" s="24"/>
      <c r="C16" s="24"/>
      <c r="D16" s="15"/>
      <c r="E16" s="25"/>
      <c r="F16" s="24"/>
      <c r="G16" s="24"/>
      <c r="H16" s="24"/>
      <c r="I16" s="3"/>
      <c r="J16" s="75"/>
      <c r="K16" s="20"/>
      <c r="L16" s="25"/>
    </row>
    <row r="17" spans="1:12" ht="45" customHeight="1">
      <c r="A17" s="1"/>
      <c r="B17" s="24"/>
      <c r="C17" s="24"/>
      <c r="D17" s="15"/>
      <c r="E17" s="25"/>
      <c r="F17" s="24"/>
      <c r="G17" s="24"/>
      <c r="H17" s="24"/>
      <c r="I17" s="3"/>
      <c r="J17" s="75"/>
      <c r="K17" s="20"/>
      <c r="L17" s="25"/>
    </row>
    <row r="18" spans="1:12" ht="45" customHeight="1">
      <c r="A18" s="1"/>
      <c r="B18" s="24"/>
      <c r="C18" s="24"/>
      <c r="D18" s="15"/>
      <c r="E18" s="25"/>
      <c r="F18" s="24"/>
      <c r="G18" s="24"/>
      <c r="H18" s="24"/>
      <c r="I18" s="3"/>
      <c r="J18" s="75"/>
      <c r="K18" s="20"/>
      <c r="L18" s="25"/>
    </row>
    <row r="19" spans="1:12" ht="45" customHeight="1">
      <c r="A19" s="1"/>
      <c r="B19" s="24"/>
      <c r="C19" s="24"/>
      <c r="D19" s="15"/>
      <c r="E19" s="25"/>
      <c r="F19" s="24"/>
      <c r="G19" s="24"/>
      <c r="H19" s="24"/>
      <c r="I19" s="3"/>
      <c r="J19" s="75"/>
      <c r="K19" s="50"/>
      <c r="L19" s="25"/>
    </row>
    <row r="20" spans="1:12" ht="45" customHeight="1">
      <c r="A20" s="1"/>
      <c r="B20" s="24"/>
      <c r="C20" s="24"/>
      <c r="D20" s="15"/>
      <c r="E20" s="25"/>
      <c r="F20" s="24"/>
      <c r="G20" s="24"/>
      <c r="H20" s="24"/>
      <c r="I20" s="3"/>
      <c r="J20" s="62"/>
      <c r="K20" s="20"/>
      <c r="L20" s="67"/>
    </row>
    <row r="21" spans="1:12" ht="45" customHeight="1">
      <c r="A21" s="1"/>
      <c r="B21" s="24"/>
      <c r="C21" s="24"/>
      <c r="D21" s="1"/>
      <c r="E21" s="24"/>
      <c r="F21" s="24"/>
      <c r="G21" s="24"/>
      <c r="H21" s="24"/>
      <c r="I21" s="3"/>
      <c r="J21" s="62"/>
      <c r="K21" s="20"/>
      <c r="L21" s="66"/>
    </row>
    <row r="22" spans="1:12" ht="45" customHeight="1">
      <c r="A22" s="1"/>
      <c r="B22" s="24"/>
      <c r="C22" s="24"/>
      <c r="D22" s="15"/>
      <c r="E22" s="24"/>
      <c r="F22" s="25"/>
      <c r="G22" s="24"/>
      <c r="H22" s="24"/>
      <c r="I22" s="3"/>
      <c r="J22" s="62"/>
      <c r="K22" s="20"/>
      <c r="L22" s="66"/>
    </row>
    <row r="23" spans="1:12" ht="45" customHeight="1">
      <c r="A23" s="1"/>
      <c r="B23" s="24"/>
      <c r="C23" s="24"/>
      <c r="D23" s="15"/>
      <c r="E23" s="25"/>
      <c r="F23" s="24"/>
      <c r="G23" s="24"/>
      <c r="H23" s="24"/>
      <c r="I23" s="3"/>
      <c r="J23" s="62"/>
      <c r="K23" s="20"/>
      <c r="L23" s="67"/>
    </row>
    <row r="24" spans="1:12" ht="45" customHeight="1"/>
    <row r="25" spans="1:12" ht="45" customHeight="1"/>
    <row r="26" spans="1:12" ht="45" customHeight="1"/>
    <row r="27" spans="1:12" ht="45" customHeight="1"/>
    <row r="28" spans="1:12" ht="45" customHeight="1"/>
    <row r="29" spans="1:12" ht="45" customHeight="1"/>
    <row r="30" spans="1:12" ht="45" customHeight="1"/>
    <row r="31" spans="1:12" ht="45" customHeight="1"/>
  </sheetData>
  <autoFilter ref="A1:M1" xr:uid="{B5FBFB39-075C-4F6B-9827-2D18833EDED2}">
    <sortState xmlns:xlrd2="http://schemas.microsoft.com/office/spreadsheetml/2017/richdata2" ref="A2:M11">
      <sortCondition ref="C1"/>
    </sortState>
  </autoFilter>
  <conditionalFormatting sqref="A1 A9:A1048576">
    <cfRule type="duplicateValues" dxfId="25" priority="9"/>
  </conditionalFormatting>
  <conditionalFormatting sqref="A1">
    <cfRule type="duplicateValues" dxfId="24" priority="306"/>
  </conditionalFormatting>
  <conditionalFormatting sqref="A2">
    <cfRule type="duplicateValues" dxfId="23" priority="7"/>
  </conditionalFormatting>
  <conditionalFormatting sqref="A3">
    <cfRule type="duplicateValues" dxfId="22" priority="6"/>
  </conditionalFormatting>
  <conditionalFormatting sqref="A4">
    <cfRule type="duplicateValues" dxfId="21" priority="5"/>
  </conditionalFormatting>
  <conditionalFormatting sqref="A5">
    <cfRule type="duplicateValues" dxfId="20" priority="4"/>
  </conditionalFormatting>
  <conditionalFormatting sqref="A6">
    <cfRule type="duplicateValues" dxfId="19" priority="3"/>
  </conditionalFormatting>
  <conditionalFormatting sqref="A7">
    <cfRule type="duplicateValues" dxfId="18" priority="2"/>
  </conditionalFormatting>
  <conditionalFormatting sqref="A8">
    <cfRule type="duplicateValues" dxfId="17" priority="1"/>
  </conditionalFormatting>
  <conditionalFormatting sqref="A9">
    <cfRule type="duplicateValues" dxfId="16" priority="16"/>
  </conditionalFormatting>
  <conditionalFormatting sqref="A10:A11">
    <cfRule type="duplicateValues" dxfId="15" priority="15"/>
  </conditionalFormatting>
  <conditionalFormatting sqref="A12:A13">
    <cfRule type="duplicateValues" dxfId="14" priority="14"/>
  </conditionalFormatting>
  <conditionalFormatting sqref="A14">
    <cfRule type="duplicateValues" dxfId="13" priority="13"/>
  </conditionalFormatting>
  <conditionalFormatting sqref="A15:A17">
    <cfRule type="duplicateValues" dxfId="12" priority="12"/>
  </conditionalFormatting>
  <conditionalFormatting sqref="A18">
    <cfRule type="duplicateValues" dxfId="11" priority="11"/>
  </conditionalFormatting>
  <conditionalFormatting sqref="A19">
    <cfRule type="duplicateValues" dxfId="10" priority="10"/>
  </conditionalFormatting>
  <conditionalFormatting sqref="A20:A23">
    <cfRule type="duplicateValues" dxfId="9" priority="21"/>
  </conditionalFormatting>
  <hyperlinks>
    <hyperlink ref="K2" r:id="rId1" tooltip="Remember to attach a resume and bio!" xr:uid="{4DAFA081-133C-440C-82F6-DBEA4E29F950}"/>
    <hyperlink ref="K3" r:id="rId2" tooltip="Remember to attach a resume and bio!" xr:uid="{E5AA4E21-2176-4236-B624-5383750228D1}"/>
    <hyperlink ref="K4" r:id="rId3" tooltip="Remember to attach a resume and bio!" xr:uid="{DE44361E-370F-4D8D-9808-88565388D980}"/>
    <hyperlink ref="K5" r:id="rId4" tooltip="Remember to attach a resume and bio!" xr:uid="{D591F686-4D97-4254-B810-8C7CAA387840}"/>
    <hyperlink ref="K6" r:id="rId5" tooltip="Remember to attach a resume and bio!" xr:uid="{970E1355-B8A3-47D3-8C86-C46C462E513C}"/>
    <hyperlink ref="K7" r:id="rId6" tooltip="Remember to attach a resume and bio!" xr:uid="{878214F5-472B-4CEB-AD93-A9F815279492}"/>
    <hyperlink ref="K8" r:id="rId7" tooltip="Remember to attach a resume and bio!" xr:uid="{5558C211-D519-4235-9299-C924EAEB5D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F2454-9102-438E-A09A-FDCB05825C50}">
  <dimension ref="A1:R29"/>
  <sheetViews>
    <sheetView topLeftCell="A8" zoomScale="70" zoomScaleNormal="70" workbookViewId="0">
      <selection activeCell="I7" sqref="I7"/>
    </sheetView>
  </sheetViews>
  <sheetFormatPr defaultRowHeight="165.45" customHeight="1"/>
  <cols>
    <col min="1" max="1" width="11.21875" customWidth="1"/>
    <col min="2" max="2" width="26" customWidth="1"/>
    <col min="3" max="3" width="19.77734375" customWidth="1"/>
    <col min="4" max="4" width="33" customWidth="1"/>
    <col min="5" max="5" width="111.44140625" customWidth="1"/>
    <col min="6" max="6" width="11.21875" customWidth="1"/>
    <col min="7" max="7" width="14.21875" customWidth="1"/>
    <col min="8" max="8" width="14.5546875" customWidth="1"/>
    <col min="9" max="9" width="9.21875" style="72"/>
    <col min="10" max="10" width="10.21875" style="71" customWidth="1"/>
    <col min="11" max="11" width="19" customWidth="1"/>
    <col min="12" max="12" width="22.5546875" style="71" customWidth="1"/>
    <col min="14" max="14" width="76" style="27" customWidth="1"/>
    <col min="15" max="15" width="4.21875" style="28" customWidth="1"/>
    <col min="16" max="16" width="84" style="27" customWidth="1"/>
    <col min="17" max="17" width="3.77734375" customWidth="1"/>
    <col min="18" max="18" width="36" style="26" customWidth="1"/>
    <col min="20" max="20" width="9.77734375" bestFit="1" customWidth="1"/>
  </cols>
  <sheetData>
    <row r="1" spans="1:18" s="8" customFormat="1" ht="50.55" customHeight="1">
      <c r="A1" s="6" t="s">
        <v>23</v>
      </c>
      <c r="B1" s="7" t="s">
        <v>24</v>
      </c>
      <c r="C1" s="7" t="s">
        <v>25</v>
      </c>
      <c r="D1" s="6" t="s">
        <v>26</v>
      </c>
      <c r="E1" s="6" t="s">
        <v>22</v>
      </c>
      <c r="F1" s="7" t="s">
        <v>19</v>
      </c>
      <c r="G1" s="7" t="s">
        <v>20</v>
      </c>
      <c r="H1" s="7" t="s">
        <v>21</v>
      </c>
      <c r="I1" s="6" t="s">
        <v>83</v>
      </c>
      <c r="J1" s="70" t="s">
        <v>84</v>
      </c>
      <c r="K1" s="5" t="s">
        <v>30</v>
      </c>
      <c r="L1" s="70" t="s">
        <v>88</v>
      </c>
      <c r="N1" s="32" t="s">
        <v>137</v>
      </c>
      <c r="O1" s="27"/>
      <c r="P1" s="33" t="s">
        <v>156</v>
      </c>
      <c r="R1" s="33" t="s">
        <v>152</v>
      </c>
    </row>
    <row r="2" spans="1:18" ht="130.94999999999999" customHeight="1">
      <c r="A2" s="1" t="s">
        <v>853</v>
      </c>
      <c r="B2" s="24" t="s">
        <v>7</v>
      </c>
      <c r="C2" s="24" t="s">
        <v>854</v>
      </c>
      <c r="D2" s="15" t="s">
        <v>855</v>
      </c>
      <c r="E2" s="25" t="s">
        <v>871</v>
      </c>
      <c r="F2" s="24" t="s">
        <v>1</v>
      </c>
      <c r="G2" s="24" t="s">
        <v>470</v>
      </c>
      <c r="H2" s="24" t="s">
        <v>856</v>
      </c>
      <c r="I2" s="3" t="s">
        <v>15</v>
      </c>
      <c r="J2" s="62" t="s">
        <v>4</v>
      </c>
      <c r="K2" s="50" t="s">
        <v>29</v>
      </c>
      <c r="L2" s="67" t="s">
        <v>94</v>
      </c>
      <c r="N2" s="27" t="str">
        <f>CONCATENATE('CONCAT Codes'!$A$2," ",D2," ",A2," ",'CONCAT Codes'!$B$2," ",F2,": ",G2,'CONCAT Codes'!$C$2)</f>
        <v>&lt;table border="0" cellpadding="1" cellspacing="1" style="background-color:#213b69;border-style:hidden;" width="100%"&gt;
 &lt;thead&gt;
  &lt;tr&gt;
   &lt;th scope="col"&gt;&amp;nbsp;&lt;/th&gt;
   &lt;td&gt;
   &lt;h3 style="text-align: left;"&gt;&lt;strong&gt;&lt;span style="color:#ffffff;"&gt; MILDEP CIO/G6 25-6444 &lt;/span&gt;&lt;/strong&gt;&lt;/h3&gt;
   &lt;/td&gt;
   &lt;td&gt;
   &lt;h4 style="text-align: right;"&gt;&lt;span style="color:#ffffff;"&gt; Army: O5&lt;/span&gt;&lt;/h4&gt;
   &lt;/td&gt;
   &lt;th scope="col"&gt;&amp;nbsp;&lt;/th&gt;
  &lt;/tr&gt;
 &lt;/thead&gt;
&lt;/table&gt;'</v>
      </c>
      <c r="P2" s="27" t="str">
        <f>CONCATENATE('CONCAT Codes'!$A$6,'CONCAT Codes'!$B$6,'Tours Added'!H2,", ",'Tours Added'!I2,'CONCAT Codes'!C$6,B2,'CONCAT Codes'!$D$6,C2,'CONCAT Codes'!$E$6,F2,'CONCAT Codes'!$F$6,G2,'CONCAT Codes'!$G$6,'Tours Added'!E2)</f>
        <v>&lt;strong&gt; Location:&lt;/strong&gt; Aberdeen Proving Ground, MD&lt;br /&gt;
&lt;strong&gt;Agency:&lt;/strong&gt; Army Materiel Command&lt;strong&gt; Activity:&lt;/strong&gt; CECOM&lt;br /&gt;
&lt;strong&gt;Service:&lt;/strong&gt; Army&lt;strong&gt; Desired Grade:&lt;/strong&gt; O5&lt;br /&gt;
&lt;br /&gt;
&lt;strong&gt;Tour Description:&lt;/strong&gt; Tour 25-6444, Length 1 year
***Applicants must email the following documents to leanne.felvus-webb.mil@mail.mil for consideration***
Professional Resume
Military Bio
Last three evaluations
- Acts as the Primary Military Deputy to the CECOM CIO/G6, providing comprehensive leadership and management for all Information Technology (IT) operations. This includes: directly supporting the G6 in planning and overseeing activities, leading and mentoring a team of subordinate civilian Division Chiefs and personnel, efficiently managing resources (personnel, equipment, funding), and ensuring strict compliance with all Army regulations and policies for multiple disciplines of IT and Information Management.
- Responsible for the effective planning and execution of all CECOM IT operations, including: developing and implementing short and long-range information management plans (operational and operational contingencies) and projects, managing and securing communication networks, coordinating with U.S. Army Materiel Command , and overseeing the implementation and cybersecurity of information systems.
- Serves as a subject matter expert in communication technologies, staying abreast of emerging trends and advising CECOM CIO G6 leadership on system capabilities and limitations. They also lead troubleshooting efforts to resolve complex technical issues, ensuring the smooth operation of communication systems.
- Functions as primary deputy to the CECOM CIO/G6, responsible for all facets of strategic IT planning, resource allocation, and operational management. This includes: developing long-term IT roadmaps, optimizing investments in current and future technologies, overseeing the development and implementation of information systems, serving as the primary advisor to leadership on all IT matters, and directing the Information Resource Management (IRM), including personnel, budget, and daily operations.
QUALIFICATIONS: AOC: 25A
Position requires an individual with a unique blend of leadership, technical expertise, and strategic vision to excel as the primary deputy to the CECOM CIO/G6. Possesses deep technical expertise in communication systems and cybersecurity, effectively analyzes and solves complex problems, develops strategic IT plans, and manages resources efficiently. A well-rounded leader with a strong grasp of both the technical and strategic aspects of IT within an organization.</v>
      </c>
      <c r="R2" s="26" t="str">
        <f>_xlfn.CONCAT('CONCAT Codes'!$A$10,VLOOKUP(L2,'CONCAT Codes'!$A$14:$G$23,5,FALSE),'CONCAT Codes'!$B$10,'Tours Added'!A2," ",C2," ",D2," ",'CONCAT Codes'!$C$10,VLOOKUP(L2,'CONCAT Codes'!$A$14:$G$23,7,FALSE),'CONCAT Codes'!$D$10,VLOOKUP(L2,'CONCAT Codes'!$A$14:$G$23,6,FALSE))</f>
        <v>&lt;br /&gt; &lt;br /&gt; &lt;strong&gt;To apply, contact: &lt;a href="mailto:leanne.l.felvus-webb.mil@mail.mil?subject=Tour 25-6444 CECOM MILDEP CIO/G6 &amp;amp;cc=dfas.indianapolis-in.zh.mbx.pfi@mail.mil&amp;amp;body=Please find my resume and bio attached for consideration."&gt;SFC Leanne Felvus-Webb&lt;/a&gt;&lt;/strong&gt; - 614-397-3226</v>
      </c>
    </row>
    <row r="3" spans="1:18" ht="140.55000000000001" customHeight="1">
      <c r="A3" s="1" t="s">
        <v>859</v>
      </c>
      <c r="B3" s="24" t="s">
        <v>7</v>
      </c>
      <c r="C3" s="24" t="s">
        <v>63</v>
      </c>
      <c r="D3" s="15" t="s">
        <v>860</v>
      </c>
      <c r="E3" s="25" t="s">
        <v>870</v>
      </c>
      <c r="F3" s="24" t="s">
        <v>1</v>
      </c>
      <c r="G3" s="24" t="s">
        <v>861</v>
      </c>
      <c r="H3" s="24" t="s">
        <v>64</v>
      </c>
      <c r="I3" s="3" t="s">
        <v>38</v>
      </c>
      <c r="J3" s="62" t="s">
        <v>4</v>
      </c>
      <c r="K3" s="50" t="s">
        <v>29</v>
      </c>
      <c r="L3" s="67" t="s">
        <v>94</v>
      </c>
      <c r="N3" s="27" t="str">
        <f>CONCATENATE('CONCAT Codes'!$A$2," ",D3," ",A3," ",'CONCAT Codes'!$B$2," ",F3,": ",G3,'CONCAT Codes'!$C$2)</f>
        <v>&lt;table border="0" cellpadding="1" cellspacing="1" style="background-color:#213b69;border-style:hidden;" width="100%"&gt;
 &lt;thead&gt;
  &lt;tr&gt;
   &lt;th scope="col"&gt;&amp;nbsp;&lt;/th&gt;
   &lt;td&gt;
   &lt;h3 style="text-align: left;"&gt;&lt;strong&gt;&lt;span style="color:#ffffff;"&gt; Allied Trade Specialist 25-6448 &lt;/span&gt;&lt;/strong&gt;&lt;/h3&gt;
   &lt;/td&gt;
   &lt;td&gt;
   &lt;h4 style="text-align: right;"&gt;&lt;span style="color:#ffffff;"&gt; Army: E2:E3:E4:E5:E6&lt;/span&gt;&lt;/h4&gt;
   &lt;/td&gt;
   &lt;th scope="col"&gt;&amp;nbsp;&lt;/th&gt;
  &lt;/tr&gt;
 &lt;/thead&gt;
&lt;/table&gt;'</v>
      </c>
      <c r="P3" s="27" t="str">
        <f>CONCATENATE('CONCAT Codes'!$A$6,'CONCAT Codes'!$B$6,'Tours Added'!H3,", ",'Tours Added'!I3,'CONCAT Codes'!C$6,B3,'CONCAT Codes'!$D$6,C3,'CONCAT Codes'!$E$6,F3,'CONCAT Codes'!$F$6,G3,'CONCAT Codes'!$G$6,'Tours Added'!E3)</f>
        <v>&lt;strong&gt; Location:&lt;/strong&gt; Tobyhanna, PA&lt;br /&gt;
&lt;strong&gt;Agency:&lt;/strong&gt; Army Materiel Command&lt;strong&gt; Activity:&lt;/strong&gt; CECOM-Tobyhanna Army Depot&lt;br /&gt;
&lt;strong&gt;Service:&lt;/strong&gt; Army&lt;strong&gt; Desired Grade:&lt;/strong&gt; E2:E3:E4:E5:E6&lt;br /&gt;
&lt;br /&gt;
&lt;strong&gt;Tour Description:&lt;/strong&gt; 25-6448, Length 1 Year:
***Applicants must email the following documents to leanne.felvus-webb.mil@mail.mil for consideration***
Professional Resume
Military Bio
Last three evaluations (if applicable) 
STP
As a 91E Allied Trade Specialist at Tobyhanna Army Depot, you’ll be at the forefront of supporting the Army, Navy and Air Force's operational readiness by fabricating, repairing, and modifying metallic and non-metallic parts for a wide range of military systems. You’ll work in a precision-oriented environment with access to advanced machinery and tooling, including lathes, drill presses, welding equipment, and more.
At Tobyhanna, you’ll be directly involved in the sustainment and modernization of critical Joint Force assets, everything from repairing structural components on combat vehicles to fabricating custom parts that ensure C5ISR systems and advanced electronics are fully mission capable. Your efforts will directly support the depot’s mission of delivering readiness to the joint force.
Qualifications:  * 91E (Allied Trade Specialist) with experience in machine shop operations, welding, and metal fabrication.
* Proficient in using CNC lathes, mills, drill presses, welding equipment, and other metalworking machinery to meet demanding fabrication and repair requirements.
* Ability to collaborate with a team and adapt to fast-paced environments supporting complex sustainment and modernization work.
* Meet all Army physical and medical requirements for MOS 91E.</v>
      </c>
      <c r="R3" s="26" t="str">
        <f>_xlfn.CONCAT('CONCAT Codes'!$A$10,VLOOKUP(L3,'CONCAT Codes'!$A$14:$G$23,5,FALSE),'CONCAT Codes'!$B$10,'Tours Added'!A3," ",C3," ",D3," ",'CONCAT Codes'!$C$10,VLOOKUP(L3,'CONCAT Codes'!$A$14:$G$23,7,FALSE),'CONCAT Codes'!$D$10,VLOOKUP(L3,'CONCAT Codes'!$A$14:$G$23,6,FALSE))</f>
        <v>&lt;br /&gt; &lt;br /&gt; &lt;strong&gt;To apply, contact: &lt;a href="mailto:leanne.l.felvus-webb.mil@mail.mil?subject=Tour 25-6448 CECOM-Tobyhanna Army Depot Allied Trade Specialist &amp;amp;cc=dfas.indianapolis-in.zh.mbx.pfi@mail.mil&amp;amp;body=Please find my resume and bio attached for consideration."&gt;SFC Leanne Felvus-Webb&lt;/a&gt;&lt;/strong&gt; - 614-397-3226</v>
      </c>
    </row>
    <row r="4" spans="1:18" ht="142.19999999999999" customHeight="1">
      <c r="A4" s="1" t="s">
        <v>862</v>
      </c>
      <c r="B4" s="24" t="s">
        <v>7</v>
      </c>
      <c r="C4" s="24" t="s">
        <v>63</v>
      </c>
      <c r="D4" s="15" t="s">
        <v>863</v>
      </c>
      <c r="E4" s="25" t="s">
        <v>869</v>
      </c>
      <c r="F4" s="24" t="s">
        <v>17</v>
      </c>
      <c r="G4" s="24" t="s">
        <v>861</v>
      </c>
      <c r="H4" s="24" t="s">
        <v>64</v>
      </c>
      <c r="I4" s="3" t="s">
        <v>38</v>
      </c>
      <c r="J4" s="62" t="s">
        <v>4</v>
      </c>
      <c r="K4" s="50" t="s">
        <v>29</v>
      </c>
      <c r="L4" s="67" t="s">
        <v>94</v>
      </c>
      <c r="N4" s="27" t="str">
        <f>CONCATENATE('CONCAT Codes'!$A$2," ",D4," ",A4," ",'CONCAT Codes'!$B$2," ",F4,": ",G4,'CONCAT Codes'!$C$2)</f>
        <v>&lt;table border="0" cellpadding="1" cellspacing="1" style="background-color:#213b69;border-style:hidden;" width="100%"&gt;
 &lt;thead&gt;
  &lt;tr&gt;
   &lt;th scope="col"&gt;&amp;nbsp;&lt;/th&gt;
   &lt;td&gt;
   &lt;h3 style="text-align: left;"&gt;&lt;strong&gt;&lt;span style="color:#ffffff;"&gt; Machinist/CNC Programmer 25-6449 &lt;/span&gt;&lt;/strong&gt;&lt;/h3&gt;
   &lt;/td&gt;
   &lt;td&gt;
   &lt;h4 style="text-align: right;"&gt;&lt;span style="color:#ffffff;"&gt; Air Force: E2:E3:E4:E5:E6&lt;/span&gt;&lt;/h4&gt;
   &lt;/td&gt;
   &lt;th scope="col"&gt;&amp;nbsp;&lt;/th&gt;
  &lt;/tr&gt;
 &lt;/thead&gt;
&lt;/table&gt;'</v>
      </c>
      <c r="P4" s="27" t="str">
        <f>CONCATENATE('CONCAT Codes'!$A$6,'CONCAT Codes'!$B$6,'Tours Added'!H4,", ",'Tours Added'!I4,'CONCAT Codes'!C$6,B4,'CONCAT Codes'!$D$6,C4,'CONCAT Codes'!$E$6,F4,'CONCAT Codes'!$F$6,G4,'CONCAT Codes'!$G$6,'Tours Added'!E4)</f>
        <v>&lt;strong&gt; Location:&lt;/strong&gt; Tobyhanna, PA&lt;br /&gt;
&lt;strong&gt;Agency:&lt;/strong&gt; Army Materiel Command&lt;strong&gt; Activity:&lt;/strong&gt; CECOM-Tobyhanna Army Depot&lt;br /&gt;
&lt;strong&gt;Service:&lt;/strong&gt; Air Force&lt;strong&gt; Desired Grade:&lt;/strong&gt; E2:E3:E4:E5:E6&lt;br /&gt;
&lt;br /&gt;
&lt;strong&gt;Tour Description:&lt;/strong&gt; 25-6449, Length 1 Year:
***Applicants must email the following documents to leanne.felvus-webb.mil@mail.mil for consideration***
Professional Resume
Military Bio
Last three evaluations (if applicable) 
STP
As a 427X0 Machinist at Tobyhanna Army Depot, you’ll be a key player in delivering precision CNC, machining, and fabrication services to support Joint Force operational needs. In this role, you’ll fabricate, repair, and modify metallic and non-metallic components using advanced machining equipment, such as CNC lathes, mills, drill presses, and welding tools.
At Tobyhanna, you’ll contribute to the sustainment and modernization of critical Air Force, Army and Navy systems including advanced communication equipment, radar, and satellite communication systems ensuring that mission-critical assets remain fully operational. Your work will directly support Joint Force readiness and help maintain the technological edge that drives our national security.
Qualifications:  * Must hold the Air Force specialty code 427X0 (Machinist) with proven experience in precision machining and fabrication.
* Skilled in the use of lathes, drill presses, welding equipment, and other metalworking tools to produce and repair components with exacting standards.
* Strong ability to work collaboratively in a dynamic, mission-focused environment.
* Meet all Air Force physical and medical requirements for AFSC 427X0.</v>
      </c>
      <c r="R4" s="26" t="str">
        <f>_xlfn.CONCAT('CONCAT Codes'!$A$10,VLOOKUP(L4,'CONCAT Codes'!$A$14:$G$23,5,FALSE),'CONCAT Codes'!$B$10,'Tours Added'!A4," ",C4," ",D4," ",'CONCAT Codes'!$C$10,VLOOKUP(L4,'CONCAT Codes'!$A$14:$G$23,7,FALSE),'CONCAT Codes'!$D$10,VLOOKUP(L4,'CONCAT Codes'!$A$14:$G$23,6,FALSE))</f>
        <v>&lt;br /&gt; &lt;br /&gt; &lt;strong&gt;To apply, contact: &lt;a href="mailto:leanne.l.felvus-webb.mil@mail.mil?subject=Tour 25-6449 CECOM-Tobyhanna Army Depot Machinist/CNC Programmer &amp;amp;cc=dfas.indianapolis-in.zh.mbx.pfi@mail.mil&amp;amp;body=Please find my resume and bio attached for consideration."&gt;SFC Leanne Felvus-Webb&lt;/a&gt;&lt;/strong&gt; - 614-397-3226</v>
      </c>
    </row>
    <row r="5" spans="1:18" ht="90.45" customHeight="1">
      <c r="A5" s="1" t="s">
        <v>845</v>
      </c>
      <c r="B5" s="24" t="s">
        <v>7</v>
      </c>
      <c r="C5" s="24" t="s">
        <v>652</v>
      </c>
      <c r="D5" s="15" t="s">
        <v>846</v>
      </c>
      <c r="E5" s="25" t="s">
        <v>868</v>
      </c>
      <c r="F5" s="24" t="s">
        <v>28</v>
      </c>
      <c r="G5" s="24" t="s">
        <v>847</v>
      </c>
      <c r="H5" s="24" t="s">
        <v>41</v>
      </c>
      <c r="I5" s="3" t="s">
        <v>3</v>
      </c>
      <c r="J5" s="62" t="s">
        <v>4</v>
      </c>
      <c r="K5" s="50" t="s">
        <v>29</v>
      </c>
      <c r="L5" s="67" t="s">
        <v>94</v>
      </c>
      <c r="N5" s="27" t="str">
        <f>CONCATENATE('CONCAT Codes'!$A$2," ",D5," ",A5," ",'CONCAT Codes'!$B$2," ",F5,": ",G5,'CONCAT Codes'!$C$2)</f>
        <v>&lt;table border="0" cellpadding="1" cellspacing="1" style="background-color:#213b69;border-style:hidden;" width="100%"&gt;
 &lt;thead&gt;
  &lt;tr&gt;
   &lt;th scope="col"&gt;&amp;nbsp;&lt;/th&gt;
   &lt;td&gt;
   &lt;h3 style="text-align: left;"&gt;&lt;strong&gt;&lt;span style="color:#ffffff;"&gt; Public Affairs Officer 25-6351 &lt;/span&gt;&lt;/strong&gt;&lt;/h3&gt;
   &lt;/td&gt;
   &lt;td&gt;
   &lt;h4 style="text-align: right;"&gt;&lt;span style="color:#ffffff;"&gt; Army or Air Force: E4:E5:E6:O1:O2:O3&lt;/span&gt;&lt;/h4&gt;
   &lt;/td&gt;
   &lt;th scope="col"&gt;&amp;nbsp;&lt;/th&gt;
  &lt;/tr&gt;
 &lt;/thead&gt;
&lt;/table&gt;'</v>
      </c>
      <c r="P5" s="27" t="str">
        <f>CONCATENATE('CONCAT Codes'!$A$6,'CONCAT Codes'!$B$6,'Tours Added'!H5,", ",'Tours Added'!I5,'CONCAT Codes'!C$6,B5,'CONCAT Codes'!$D$6,C5,'CONCAT Codes'!$E$6,F5,'CONCAT Codes'!$F$6,G5,'CONCAT Codes'!$G$6,'Tours Added'!E5)</f>
        <v>&lt;strong&gt; Location:&lt;/strong&gt; Crane, IN&lt;br /&gt;
&lt;strong&gt;Agency:&lt;/strong&gt; Army Materiel Command&lt;strong&gt; Activity:&lt;/strong&gt; JMC-Crane Army Ammunition Activity&lt;br /&gt;
&lt;strong&gt;Service:&lt;/strong&gt; Army or Air Force&lt;strong&gt; Desired Grade:&lt;/strong&gt; E4:E5:E6:O1:O2:O3&lt;br /&gt;
&lt;br /&gt;
&lt;strong&gt;Tour Description:&lt;/strong&gt; 25-6351, Length 1 Year:
The Public Affairs Officer is tasked with gathering, preparing, and disseminating information about the installation’s projects and programs to diverse internal and external audiences. This role involves researching materials, conducting interviews with program specialists and technical personnel, writing and editing publications, and coordinating with design and printing teams. Additionally, the specialist manages media inquiries, arranges community outreach and special events, and ensures that all information is conveyed accurately and engagingly.
Civilian experience will be considered for this position.
Qualifications:  Candidates should demonstrate a solid background in communications, journalism, or public affairs, underscored by excellent writing, editing, and research skills. Experience in handling media relations, coordinating events, and working collaboratively with diverse teams is essential. A keen eye for detail, strong organizational abilities, and proficiency in producing and reviewing multimedia content are critical to success in this role.</v>
      </c>
      <c r="R5" s="26" t="str">
        <f>_xlfn.CONCAT('CONCAT Codes'!$A$10,VLOOKUP(L5,'CONCAT Codes'!$A$14:$G$23,5,FALSE),'CONCAT Codes'!$B$10,'Tours Added'!A5," ",C5," ",D5," ",'CONCAT Codes'!$C$10,VLOOKUP(L5,'CONCAT Codes'!$A$14:$G$23,7,FALSE),'CONCAT Codes'!$D$10,VLOOKUP(L5,'CONCAT Codes'!$A$14:$G$23,6,FALSE))</f>
        <v>&lt;br /&gt; &lt;br /&gt; &lt;strong&gt;To apply, contact: &lt;a href="mailto:leanne.l.felvus-webb.mil@mail.mil?subject=Tour 25-6351 JMC-Crane Army Ammunition Activity Public Affairs Officer &amp;amp;cc=dfas.indianapolis-in.zh.mbx.pfi@mail.mil&amp;amp;body=Please find my resume and bio attached for consideration."&gt;SFC Leanne Felvus-Webb&lt;/a&gt;&lt;/strong&gt; - 614-397-3226</v>
      </c>
    </row>
    <row r="6" spans="1:18" ht="165.45" customHeight="1">
      <c r="A6" s="1" t="s">
        <v>487</v>
      </c>
      <c r="B6" s="24" t="s">
        <v>49</v>
      </c>
      <c r="C6" s="24" t="s">
        <v>488</v>
      </c>
      <c r="D6" s="15" t="s">
        <v>489</v>
      </c>
      <c r="E6" s="25" t="s">
        <v>867</v>
      </c>
      <c r="F6" s="24" t="s">
        <v>28</v>
      </c>
      <c r="G6" s="24" t="s">
        <v>283</v>
      </c>
      <c r="H6" s="24" t="s">
        <v>360</v>
      </c>
      <c r="I6" s="3" t="s">
        <v>873</v>
      </c>
      <c r="J6" s="62" t="s">
        <v>4</v>
      </c>
      <c r="K6" s="50" t="s">
        <v>29</v>
      </c>
      <c r="L6" s="67" t="s">
        <v>94</v>
      </c>
      <c r="N6" s="27" t="str">
        <f>CONCATENATE('CONCAT Codes'!$A$2," ",D6," ",A6," ",'CONCAT Codes'!$B$2," ",F6,": ",G6,'CONCAT Codes'!$C$2)</f>
        <v>&lt;table border="0" cellpadding="1" cellspacing="1" style="background-color:#213b69;border-style:hidden;" width="100%"&gt;
 &lt;thead&gt;
  &lt;tr&gt;
   &lt;th scope="col"&gt;&amp;nbsp;&lt;/th&gt;
   &lt;td&gt;
   &lt;h3 style="text-align: left;"&gt;&lt;strong&gt;&lt;span style="color:#ffffff;"&gt; Financial Management Analyst 25-6239 &lt;/span&gt;&lt;/strong&gt;&lt;/h3&gt;
   &lt;/td&gt;
   &lt;td&gt;
   &lt;h4 style="text-align: right;"&gt;&lt;span style="color:#ffffff;"&gt; Army or Air Force: O4:O5&lt;/span&gt;&lt;/h4&gt;
   &lt;/td&gt;
   &lt;th scope="col"&gt;&amp;nbsp;&lt;/th&gt;
  &lt;/tr&gt;
 &lt;/thead&gt;
&lt;/table&gt;'</v>
      </c>
      <c r="P6" s="27" t="str">
        <f>CONCATENATE('CONCAT Codes'!$A$6,'CONCAT Codes'!$B$6,'Tours Added'!H6,", ",'Tours Added'!I6,'CONCAT Codes'!C$6,B6,'CONCAT Codes'!$D$6,C6,'CONCAT Codes'!$E$6,F6,'CONCAT Codes'!$F$6,G6,'CONCAT Codes'!$G$6,'Tours Added'!E6)</f>
        <v>&lt;strong&gt; Location:&lt;/strong&gt; Multiple, VA, MD, DC&lt;br /&gt;
&lt;strong&gt;Agency:&lt;/strong&gt; Defense Counterintelligence &amp; Security Agency&lt;strong&gt; Activity:&lt;/strong&gt; DCSA - OCFO&lt;br /&gt;
&lt;strong&gt;Service:&lt;/strong&gt; Army or Air Force&lt;strong&gt; Desired Grade:&lt;/strong&gt; O4:O5&lt;br /&gt;
&lt;br /&gt;
&lt;strong&gt;Tour Description:&lt;/strong&gt; 25-6239, Length 1 Year:
MULTIPLE LOCATIONS: QUANTICO, WASHINGTON DC, FT MEADE, STAFFORD.
- Detailed, intensive knowledge and understanding of financial methods, practices, procedures, regulations, precedent decisions, and policies of the organization, and the agency.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-Knowledge of the operations and maintenance of financial systems.
-Experience with the coordination of system enhancements and new capabilities, resolution of system malfunctions, financial data computing errors, IT control deficiencies, and processing latency.
-Knowledge of G-Invoicing, inter-agency agreements, and experience developing process, policy, and technical solutions for G-Invoicing implementation.
-Knowledge of program and/or project management principles and processes
Qualifications:  - Adapting analytical techniques and evaluation criteria to the measurement and improvement of program effectiveness and/or organizational productivity.
- Written and oral communication sufficient to prepare reports and guidance and to provide briefings on controversial or complex topics.
-Expertise in coordinating and collaborating with internal and external stakeholders
Civilian experience will be considered for the position.
Secret clearance required.
Applications must provide the following documents:
· Military Bio
· Professional Resume
· Last three evaluations</v>
      </c>
      <c r="R6" s="26" t="str">
        <f>_xlfn.CONCAT('CONCAT Codes'!$A$10,VLOOKUP(L6,'CONCAT Codes'!$A$14:$G$23,5,FALSE),'CONCAT Codes'!$B$10,'Tours Added'!A6," ",C6," ",D6," ",'CONCAT Codes'!$C$10,VLOOKUP(L6,'CONCAT Codes'!$A$14:$G$23,7,FALSE),'CONCAT Codes'!$D$10,VLOOKUP(L6,'CONCAT Codes'!$A$14:$G$23,6,FALSE))</f>
        <v>&lt;br /&gt; &lt;br /&gt; &lt;strong&gt;To apply, contact: &lt;a href="mailto:leanne.l.felvus-webb.mil@mail.mil?subject=Tour 25-6239 DCSA - OCFO Financial Management Analyst &amp;amp;cc=dfas.indianapolis-in.zh.mbx.pfi@mail.mil&amp;amp;body=Please find my resume and bio attached for consideration."&gt;SFC Leanne Felvus-Webb&lt;/a&gt;&lt;/strong&gt; - 614-397-3226</v>
      </c>
    </row>
    <row r="7" spans="1:18" ht="165.45" customHeight="1">
      <c r="A7" s="1" t="s">
        <v>842</v>
      </c>
      <c r="B7" s="24" t="s">
        <v>49</v>
      </c>
      <c r="C7" s="24" t="s">
        <v>843</v>
      </c>
      <c r="D7" s="15" t="s">
        <v>844</v>
      </c>
      <c r="E7" s="25" t="s">
        <v>872</v>
      </c>
      <c r="F7" s="24" t="s">
        <v>28</v>
      </c>
      <c r="G7" s="24" t="s">
        <v>32</v>
      </c>
      <c r="H7" s="24" t="s">
        <v>360</v>
      </c>
      <c r="I7" s="3" t="s">
        <v>874</v>
      </c>
      <c r="J7" s="62" t="s">
        <v>4</v>
      </c>
      <c r="K7" s="50" t="s">
        <v>29</v>
      </c>
      <c r="L7" s="67" t="s">
        <v>94</v>
      </c>
      <c r="N7" s="27" t="str">
        <f>CONCATENATE('CONCAT Codes'!$A$2," ",D7," ",A7," ",'CONCAT Codes'!$B$2," ",F7,": ",G7,'CONCAT Codes'!$C$2)</f>
        <v>&lt;table border="0" cellpadding="1" cellspacing="1" style="background-color:#213b69;border-style:hidden;" width="100%"&gt;
 &lt;thead&gt;
  &lt;tr&gt;
   &lt;th scope="col"&gt;&amp;nbsp;&lt;/th&gt;
   &lt;td&gt;
   &lt;h3 style="text-align: left;"&gt;&lt;strong&gt;&lt;span style="color:#ffffff;"&gt; Business Management Officer 25-6218 &lt;/span&gt;&lt;/strong&gt;&lt;/h3&gt;
   &lt;/td&gt;
   &lt;td&gt;
   &lt;h4 style="text-align: right;"&gt;&lt;span style="color:#ffffff;"&gt; Army or Air Force: E5:E6:E7&lt;/span&gt;&lt;/h4&gt;
   &lt;/td&gt;
   &lt;th scope="col"&gt;&amp;nbsp;&lt;/th&gt;
  &lt;/tr&gt;
 &lt;/thead&gt;
&lt;/table&gt;'</v>
      </c>
      <c r="P7" s="27" t="str">
        <f>CONCATENATE('CONCAT Codes'!$A$6,'CONCAT Codes'!$B$6,'Tours Added'!H7,", ",'Tours Added'!I7,'CONCAT Codes'!C$6,B7,'CONCAT Codes'!$D$6,C7,'CONCAT Codes'!$E$6,F7,'CONCAT Codes'!$F$6,G7,'CONCAT Codes'!$G$6,'Tours Added'!E7)</f>
        <v>&lt;strong&gt; Location:&lt;/strong&gt; Multiple, VA, MD&lt;br /&gt;
&lt;strong&gt;Agency:&lt;/strong&gt; Defense Counterintelligence &amp; Security Agency&lt;strong&gt; Activity:&lt;/strong&gt; DCSA - PEO&lt;br /&gt;
&lt;strong&gt;Service:&lt;/strong&gt; Army or Air Force&lt;strong&gt; Desired Grade:&lt;/strong&gt; E5:E6:E7&lt;br /&gt;
&lt;br /&gt;
&lt;strong&gt;Tour Description:&lt;/strong&gt; 25-6218, Length 1 Year:
MULTIPLE DUTY LOCATIONS: QUANTICO, VA / FT. MEADE, MD.
As the PEO continues to mature, the requirement for a Business Management Cell has been identified with the intent to provide mission enhancing critical support functions to the PEO's nine programs, allowing the program management offices to remain focused on the life cycle management of their respective programs. The incumbent(s) will initiate/support programmatic taskers, while reducing the administrative burden on the program managers by eliminating and transferring business processes. The incumbent(s) would be responsible for integrating with and managing the PEO's equities in DCSA's governance process, conducting legislative and policy analysis, aligning the PEO's strategic focus with DCSA's and developing PEO specific performance metrics, and conducting acquisition document reviews in support of the PEO's nine programs.  
*Civilian experience will be considered for eligibility.
Qualifications:  Program Management, planning, information sharing/management, and integration. Knowledge of or familiarity with Acquisition, Contracting, Cybersecurity, Information Technology.
Applications must provide the following documents:
· Military Bio
· Professional Resume
· Last three evaluations (if applicable)</v>
      </c>
      <c r="R7" s="26" t="str">
        <f>_xlfn.CONCAT('CONCAT Codes'!$A$10,VLOOKUP(L7,'CONCAT Codes'!$A$14:$G$23,5,FALSE),'CONCAT Codes'!$B$10,'Tours Added'!A7," ",C7," ",D7," ",'CONCAT Codes'!$C$10,VLOOKUP(L7,'CONCAT Codes'!$A$14:$G$23,7,FALSE),'CONCAT Codes'!$D$10,VLOOKUP(L7,'CONCAT Codes'!$A$14:$G$23,6,FALSE))</f>
        <v>&lt;br /&gt; &lt;br /&gt; &lt;strong&gt;To apply, contact: &lt;a href="mailto:leanne.l.felvus-webb.mil@mail.mil?subject=Tour 25-6218 DCSA - PEO Business Management Officer &amp;amp;cc=dfas.indianapolis-in.zh.mbx.pfi@mail.mil&amp;amp;body=Please find my resume and bio attached for consideration."&gt;SFC Leanne Felvus-Webb&lt;/a&gt;&lt;/strong&gt; - 614-397-3226</v>
      </c>
    </row>
    <row r="8" spans="1:18" ht="165.45" customHeight="1">
      <c r="A8" s="1" t="s">
        <v>848</v>
      </c>
      <c r="B8" s="24" t="s">
        <v>43</v>
      </c>
      <c r="C8" s="24" t="s">
        <v>722</v>
      </c>
      <c r="D8" s="15" t="s">
        <v>793</v>
      </c>
      <c r="E8" s="25" t="s">
        <v>866</v>
      </c>
      <c r="F8" s="24" t="s">
        <v>1</v>
      </c>
      <c r="G8" s="24" t="s">
        <v>46</v>
      </c>
      <c r="H8" s="24" t="s">
        <v>10</v>
      </c>
      <c r="I8" s="3" t="s">
        <v>467</v>
      </c>
      <c r="J8" s="62" t="s">
        <v>4</v>
      </c>
      <c r="K8" s="50" t="s">
        <v>29</v>
      </c>
      <c r="L8" s="67" t="s">
        <v>118</v>
      </c>
      <c r="N8" s="27" t="str">
        <f>CONCATENATE('CONCAT Codes'!$A$2," ",D8," ",A8," ",'CONCAT Codes'!$B$2," ",F8,": ",G8,'CONCAT Codes'!$C$2)</f>
        <v>&lt;table border="0" cellpadding="1" cellspacing="1" style="background-color:#213b69;border-style:hidden;" width="100%"&gt;
 &lt;thead&gt;
  &lt;tr&gt;
   &lt;th scope="col"&gt;&amp;nbsp;&lt;/th&gt;
   &lt;td&gt;
   &lt;h3 style="text-align: left;"&gt;&lt;strong&gt;&lt;span style="color:#ffffff;"&gt; Contract Specialist 25-6361 &lt;/span&gt;&lt;/strong&gt;&lt;/h3&gt;
   &lt;/td&gt;
   &lt;td&gt;
   &lt;h4 style="text-align: right;"&gt;&lt;span style="color:#ffffff;"&gt; Army: O3:O4&lt;/span&gt;&lt;/h4&gt;
   &lt;/td&gt;
   &lt;th scope="col"&gt;&amp;nbsp;&lt;/th&gt;
  &lt;/tr&gt;
 &lt;/thead&gt;
&lt;/table&gt;'</v>
      </c>
      <c r="P8" s="27" t="str">
        <f>CONCATENATE('CONCAT Codes'!$A$6,'CONCAT Codes'!$B$6,'Tours Added'!H8,", ",'Tours Added'!I8,'CONCAT Codes'!C$6,B8,'CONCAT Codes'!$D$6,C8,'CONCAT Codes'!$E$6,F8,'CONCAT Codes'!$F$6,G8,'CONCAT Codes'!$G$6,'Tours Added'!E8)</f>
        <v>&lt;strong&gt; Location:&lt;/strong&gt; Concord, MA&lt;br /&gt;
&lt;strong&gt;Agency:&lt;/strong&gt; Corps of Engineers&lt;strong&gt; Activity:&lt;/strong&gt; USACE - New England District (NAE)&lt;br /&gt;
&lt;strong&gt;Service:&lt;/strong&gt; Army&lt;strong&gt; Desired Grade:&lt;/strong&gt; O3:O4&lt;br /&gt;
&lt;br /&gt;
&lt;strong&gt;Tour Description:&lt;/strong&gt; 25-6361, Length 1 Year:
Serves as a Civil Works Contracting Specials for USACE New England District. Responsible for pre-award and post-award administration of construction, A&amp;E, supply and service contracts of all types. Additionally, ensures quality assurance through technical evaluations; site safety inspections, and reporting. Process purchase request and Small Business coordination records in the Corps of Engineers Financial Management System and Procurement Desktop Defense. Prepares solicitations for request for quotes, invitations of bids, and request for proposals; evaluates and awards contract actions. Applies broad range of experience and knowledge of the Federal, DoD, DA, USACE acquisition policies and procedures to plan, develop, coordinate, implement, direct, and manage requirements/acquisition activities. Potential to deploy on notice in support of natural disasters and contingency operations.
Qualifications:  Candidate must be complete with Army Acquisition Transition Course (AATC) prior to applying</v>
      </c>
      <c r="R8" s="26" t="str">
        <f>_xlfn.CONCAT('CONCAT Codes'!$A$10,VLOOKUP(L8,'CONCAT Codes'!$A$14:$G$23,5,FALSE),'CONCAT Codes'!$B$10,'Tours Added'!A8," ",C8," ",D8," ",'CONCAT Codes'!$C$10,VLOOKUP(L8,'CONCAT Codes'!$A$14:$G$23,7,FALSE),'CONCAT Codes'!$D$10,VLOOKUP(L8,'CONCAT Codes'!$A$14:$G$23,6,FALSE))</f>
        <v>&lt;br /&gt; &lt;br /&gt; &lt;strong&gt;To apply, contact: &lt;a href="mailto:leanna.g.rudibaugh.mil@mail.mil?subject=Tour 25-6361 USACE - New England District (NAE) Contract Specialist &amp;amp;cc=dfas.indianapolis-in.zh.mbx.pfi@mail.mil&amp;amp;body=Please find my resume and bio attached for consideration."&gt;MSgt Leanna Rudibaugh&lt;/a&gt;&lt;/strong&gt; - 317-361-7738</v>
      </c>
    </row>
    <row r="9" spans="1:18" ht="165.45" customHeight="1">
      <c r="A9" s="1" t="s">
        <v>849</v>
      </c>
      <c r="B9" s="24" t="s">
        <v>43</v>
      </c>
      <c r="C9" s="24" t="s">
        <v>850</v>
      </c>
      <c r="D9" s="15" t="s">
        <v>851</v>
      </c>
      <c r="E9" s="25" t="s">
        <v>865</v>
      </c>
      <c r="F9" s="24" t="s">
        <v>1</v>
      </c>
      <c r="G9" s="24" t="s">
        <v>66</v>
      </c>
      <c r="H9" s="24" t="s">
        <v>852</v>
      </c>
      <c r="I9" s="3" t="s">
        <v>60</v>
      </c>
      <c r="J9" s="62" t="s">
        <v>4</v>
      </c>
      <c r="K9" s="50" t="s">
        <v>29</v>
      </c>
      <c r="L9" s="67" t="s">
        <v>118</v>
      </c>
      <c r="N9" s="27" t="str">
        <f>CONCATENATE('CONCAT Codes'!$A$2," ",D9," ",A9," ",'CONCAT Codes'!$B$2," ",F9,": ",G9,'CONCAT Codes'!$C$2)</f>
        <v>&lt;table border="0" cellpadding="1" cellspacing="1" style="background-color:#213b69;border-style:hidden;" width="100%"&gt;
 &lt;thead&gt;
  &lt;tr&gt;
   &lt;th scope="col"&gt;&amp;nbsp;&lt;/th&gt;
   &lt;td&gt;
   &lt;h3 style="text-align: left;"&gt;&lt;strong&gt;&lt;span style="color:#ffffff;"&gt; Contracting Specialist 25-6440 &lt;/span&gt;&lt;/strong&gt;&lt;/h3&gt;
   &lt;/td&gt;
   &lt;td&gt;
   &lt;h4 style="text-align: right;"&gt;&lt;span style="color:#ffffff;"&gt; Army: E6:E7&lt;/span&gt;&lt;/h4&gt;
   &lt;/td&gt;
   &lt;th scope="col"&gt;&amp;nbsp;&lt;/th&gt;
  &lt;/tr&gt;
 &lt;/thead&gt;
&lt;/table&gt;'</v>
      </c>
      <c r="P9" s="27" t="str">
        <f>CONCATENATE('CONCAT Codes'!$A$6,'CONCAT Codes'!$B$6,'Tours Added'!H9,", ",'Tours Added'!I9,'CONCAT Codes'!C$6,B9,'CONCAT Codes'!$D$6,C9,'CONCAT Codes'!$E$6,F9,'CONCAT Codes'!$F$6,G9,'CONCAT Codes'!$G$6,'Tours Added'!E9)</f>
        <v>&lt;strong&gt; Location:&lt;/strong&gt; Walla Walla, WA&lt;br /&gt;
&lt;strong&gt;Agency:&lt;/strong&gt; Corps of Engineers&lt;strong&gt; Activity:&lt;/strong&gt; USACE - Walla Walla District (NWW)&lt;br /&gt;
&lt;strong&gt;Service:&lt;/strong&gt; Army&lt;strong&gt; Desired Grade:&lt;/strong&gt; E6:E7&lt;br /&gt;
&lt;br /&gt;
&lt;strong&gt;Tour Description:&lt;/strong&gt; 25-6440, Length 1 year
-Conduct "cradle-to-grave", or life-cycle contracting.
-Conduct acquisition planning, market research, oversee and participate in formal and informal source selection processes
-Conduct cost/price analysis, negotiate, prepare required pre- and post-award contract documents, and full contract administration and closeout
-Reviews requests for the procurement of specialized or complex items and equipment, extensive technical services, and/or unique construction.
-Prepares solicitation/amendment documents incorporating provisions such as cost accounting standards, cost or pricing data, special testing requirements, Government-furnished property, and payment provisions as required.
-Prepares required determinations and findings, and prepares and assembles solicitation document.
-Responsible for contract management on assigned contracts, grants, and cooperative agreements during the post-award phase of the procurement cycle assuring timely receipt of all contractual data specified.
-Prepares responses to all contractual correspondence with contractors, including requests for contract deviations from contract compliance.
QUALIFICATIONS: DAU CONTRACTING CERTIFICATION 
One year of specialized experience which includes 1) Developing, negotiating, and modifying contracts plans and specification; AND 2) Performing pre and post award functions.</v>
      </c>
      <c r="R9" s="26" t="str">
        <f>_xlfn.CONCAT('CONCAT Codes'!$A$10,VLOOKUP(L9,'CONCAT Codes'!$A$14:$G$23,5,FALSE),'CONCAT Codes'!$B$10,'Tours Added'!A9," ",C9," ",D9," ",'CONCAT Codes'!$C$10,VLOOKUP(L9,'CONCAT Codes'!$A$14:$G$23,7,FALSE),'CONCAT Codes'!$D$10,VLOOKUP(L9,'CONCAT Codes'!$A$14:$G$23,6,FALSE))</f>
        <v>&lt;br /&gt; &lt;br /&gt; &lt;strong&gt;To apply, contact: &lt;a href="mailto:leanna.g.rudibaugh.mil@mail.mil?subject=Tour 25-6440 USACE - Walla Walla District (NWW) Contracting Specialist &amp;amp;cc=dfas.indianapolis-in.zh.mbx.pfi@mail.mil&amp;amp;body=Please find my resume and bio attached for consideration."&gt;MSgt Leanna Rudibaugh&lt;/a&gt;&lt;/strong&gt; - 317-361-7738</v>
      </c>
    </row>
    <row r="10" spans="1:18" ht="165.45" customHeight="1">
      <c r="A10" s="1" t="s">
        <v>857</v>
      </c>
      <c r="B10" s="24" t="s">
        <v>2</v>
      </c>
      <c r="C10" s="24" t="s">
        <v>42</v>
      </c>
      <c r="D10" s="15" t="s">
        <v>858</v>
      </c>
      <c r="E10" s="25" t="s">
        <v>864</v>
      </c>
      <c r="F10" s="24" t="s">
        <v>28</v>
      </c>
      <c r="G10" s="24" t="s">
        <v>65</v>
      </c>
      <c r="H10" s="24" t="s">
        <v>41</v>
      </c>
      <c r="I10" s="3" t="s">
        <v>3</v>
      </c>
      <c r="J10" s="62" t="s">
        <v>4</v>
      </c>
      <c r="K10" s="50" t="s">
        <v>29</v>
      </c>
      <c r="L10" s="67" t="s">
        <v>89</v>
      </c>
      <c r="N10" s="27" t="str">
        <f>CONCATENATE('CONCAT Codes'!$A$2," ",D10," ",A10," ",'CONCAT Codes'!$B$2," ",F10,": ",G10,'CONCAT Codes'!$C$2)</f>
        <v>&lt;table border="0" cellpadding="1" cellspacing="1" style="background-color:#213b69;border-style:hidden;" width="100%"&gt;
 &lt;thead&gt;
  &lt;tr&gt;
   &lt;th scope="col"&gt;&amp;nbsp;&lt;/th&gt;
   &lt;td&gt;
   &lt;h3 style="text-align: left;"&gt;&lt;strong&gt;&lt;span style="color:#ffffff;"&gt; Security Officer - Special Programs 25-6445 &lt;/span&gt;&lt;/strong&gt;&lt;/h3&gt;
   &lt;/td&gt;
   &lt;td&gt;
   &lt;h4 style="text-align: right;"&gt;&lt;span style="color:#ffffff;"&gt; Army or Air Force: E6:E7:E8&lt;/span&gt;&lt;/h4&gt;
   &lt;/td&gt;
   &lt;th scope="col"&gt;&amp;nbsp;&lt;/th&gt;
  &lt;/tr&gt;
 &lt;/thead&gt;
&lt;/table&gt;'</v>
      </c>
      <c r="P10" s="27" t="str">
        <f>CONCATENATE('CONCAT Codes'!$A$6,'CONCAT Codes'!$B$6,'Tours Added'!H10,", ",'Tours Added'!I10,'CONCAT Codes'!C$6,B10,'CONCAT Codes'!$D$6,C10,'CONCAT Codes'!$E$6,F10,'CONCAT Codes'!$F$6,G10,'CONCAT Codes'!$G$6,'Tours Added'!E10)</f>
        <v>&lt;strong&gt; Location:&lt;/strong&gt; Crane, IN&lt;br /&gt;
&lt;strong&gt;Agency:&lt;/strong&gt; Naval Surface Warfare Center&lt;strong&gt; Activity:&lt;/strong&gt; NSWC-Crane Division&lt;br /&gt;
&lt;strong&gt;Service:&lt;/strong&gt; Army or Air Force&lt;strong&gt; Desired Grade:&lt;/strong&gt; E6:E7:E8&lt;br /&gt;
&lt;br /&gt;
&lt;strong&gt;Tour Description:&lt;/strong&gt; 25-6445, Length 1 Year:
Position will serve as the Special Program Security Lead, a Government SAP Security Officer (GSSO) for Special Access Programs (SAPs) across Spectrum Department and in other departments, and will serve as the NATO Control Officer for NSWC Crane. This position involves security oversight for the program as a whole at NSWC Crane, and oversight of any related Special Access Program Facility (SAPF) associated. This position will serve as Liaison between Crane and the Program Office, the Program Security Officer (PSO), and the Government Security Manager (GSM). In-depth knowledge of SAP security regulations (DoD 5205.07 Vol 1-4) is crucial. Must be familiar with IS/IT regulations and requirements, Risk Management Frameworks (RMF), Authorities to Operate (ATOs), and reporting requirements IS systems operating within a SAPF. As NATO
Control Officer, this position is responsible for the Command's NATO Program to include: Audits and inspections from NAVSEA and the Central US Registry (CUSR) (reportable to Command, NAVSEA and CUSR), NATO classified inventories, briefings and de-briefings, maintaining a master list/database of all personnel briefed and de-briefed as well as briefing certificates, NATO Attestations for personnel traveling OCONUS to participate in NATO related eve the NATO requirement, and in-depth knowledge of relevant NATO documents. Position will also serve as serve as a Special Security Representative (SSR), reporting to the Senior Intelligence Officer (SIO) and the Special Security Officer (SSO).
Qualifications:  Security Fundamentals Professional Certification (SFPC), Physical Security Certification (PSC), Security Asset Protection Professional Certification (SAPPC), and Special Program Security Certification (SPSC).</v>
      </c>
      <c r="R10" s="26" t="str">
        <f>_xlfn.CONCAT('CONCAT Codes'!$A$10,VLOOKUP(L10,'CONCAT Codes'!$A$14:$G$23,5,FALSE),'CONCAT Codes'!$B$10,'Tours Added'!A10," ",C10," ",D10," ",'CONCAT Codes'!$C$10,VLOOKUP(L10,'CONCAT Codes'!$A$14:$G$23,7,FALSE),'CONCAT Codes'!$D$10,VLOOKUP(L10,'CONCAT Codes'!$A$14:$G$23,6,FALSE))</f>
        <v>&lt;br /&gt; &lt;br /&gt; &lt;strong&gt;To apply, contact: &lt;a href="mailto:dennis.w.tallent.mil@mail.mil?subject=Tour 25-6445 NSWC-Crane Division Security Officer - Special Programs &amp;amp;cc=dfas.indianapolis-in.zh.mbx.pfi@mail.mil&amp;amp;body=Please find my resume and bio attached for consideration."&gt;SMSgt Dennis Tallent&lt;/a&gt;&lt;/strong&gt; - 317-695-1372</v>
      </c>
    </row>
    <row r="11" spans="1:18" ht="165.45" customHeight="1">
      <c r="A11" s="76"/>
      <c r="B11" s="77"/>
      <c r="C11" s="77"/>
      <c r="D11" s="77"/>
      <c r="E11" s="25"/>
      <c r="F11" s="77"/>
      <c r="G11" s="77"/>
      <c r="H11" s="77"/>
      <c r="I11" s="77"/>
      <c r="J11" s="77"/>
      <c r="K11" s="50"/>
      <c r="L11" s="77"/>
      <c r="N11" s="27" t="str">
        <f>CONCATENATE('CONCAT Codes'!$A$2," ",D11," ",A11," ",'CONCAT Codes'!$B$2," ",F11,": ",G11,'CONCAT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1" s="27" t="str">
        <f>CONCATENATE('CONCAT Codes'!$A$6,'CONCAT Codes'!$B$6,'Tours Added'!H11,", ",'Tours Added'!I11,'CONCAT Codes'!C$6,B11,'CONCAT Codes'!$D$6,C11,'CONCAT Codes'!$E$6,F11,'CONCAT Codes'!$F$6,G11,'CONCAT Codes'!$G$6,'Tours Added'!E11)</f>
        <v xml:space="preserve">&lt;strong&gt; Location:&lt;/strong&gt; , &lt;br /&gt;
&lt;strong&gt;Agency:&lt;/strong&gt; &lt;strong&gt; Activity:&lt;/strong&gt; &lt;br /&gt;
&lt;strong&gt;Service:&lt;/strong&gt; &lt;strong&gt; Desired Grade:&lt;/strong&gt; &lt;br /&gt;
&lt;br /&gt;
&lt;strong&gt;Tour Description:&lt;/strong&gt; </v>
      </c>
      <c r="R11" s="26" t="e">
        <f>_xlfn.CONCAT('CONCAT Codes'!$A$10,VLOOKUP(L11,'CONCAT Codes'!$A$14:$G$23,5,FALSE),'CONCAT Codes'!$B$10,'Tours Added'!A11," ",C11," ",D11," ",'CONCAT Codes'!$C$10,VLOOKUP(L11,'CONCAT Codes'!$A$14:$G$23,7,FALSE),'CONCAT Codes'!$D$10,VLOOKUP(L11,'CONCAT Codes'!$A$14:$G$23,6,FALSE))</f>
        <v>#N/A</v>
      </c>
    </row>
    <row r="12" spans="1:18" ht="165.45" customHeight="1">
      <c r="A12" s="76"/>
      <c r="B12" s="77"/>
      <c r="C12" s="77"/>
      <c r="D12" s="77"/>
      <c r="E12" s="25"/>
      <c r="F12" s="77"/>
      <c r="G12" s="77"/>
      <c r="H12" s="77"/>
      <c r="I12" s="77"/>
      <c r="J12" s="77"/>
      <c r="K12" s="50"/>
      <c r="L12" s="77"/>
      <c r="N12" s="27" t="str">
        <f>CONCATENATE('CONCAT Codes'!$A$2," ",D12," ",A12," ",'CONCAT Codes'!$B$2," ",F12,": ",G12,'CONCAT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2" s="27" t="str">
        <f>CONCATENATE('CONCAT Codes'!$A$6,'CONCAT Codes'!$B$6,'Tours Added'!H12,", ",'Tours Added'!I12,'CONCAT Codes'!C$6,B12,'CONCAT Codes'!$D$6,C12,'CONCAT Codes'!$E$6,F12,'CONCAT Codes'!$F$6,G12,'CONCAT Codes'!$G$6,'Tours Added'!E12)</f>
        <v xml:space="preserve">&lt;strong&gt; Location:&lt;/strong&gt; , &lt;br /&gt;
&lt;strong&gt;Agency:&lt;/strong&gt; &lt;strong&gt; Activity:&lt;/strong&gt; &lt;br /&gt;
&lt;strong&gt;Service:&lt;/strong&gt; &lt;strong&gt; Desired Grade:&lt;/strong&gt; &lt;br /&gt;
&lt;br /&gt;
&lt;strong&gt;Tour Description:&lt;/strong&gt; </v>
      </c>
      <c r="R12" s="26" t="e">
        <f>_xlfn.CONCAT('CONCAT Codes'!$A$10,VLOOKUP(L12,'CONCAT Codes'!$A$14:$G$23,5,FALSE),'CONCAT Codes'!$B$10,'Tours Added'!A12," ",C12," ",D12," ",'CONCAT Codes'!$C$10,VLOOKUP(L12,'CONCAT Codes'!$A$14:$G$23,7,FALSE),'CONCAT Codes'!$D$10,VLOOKUP(L12,'CONCAT Codes'!$A$14:$G$23,6,FALSE))</f>
        <v>#N/A</v>
      </c>
    </row>
    <row r="13" spans="1:18" ht="165.45" customHeight="1">
      <c r="A13" s="1"/>
      <c r="B13" s="24"/>
      <c r="C13" s="24"/>
      <c r="D13" s="15"/>
      <c r="E13" s="25"/>
      <c r="F13" s="24"/>
      <c r="G13" s="24"/>
      <c r="H13" s="24"/>
      <c r="I13" s="3"/>
      <c r="J13" s="62"/>
      <c r="K13" s="50"/>
      <c r="L13" s="67"/>
      <c r="N13" s="27" t="str">
        <f>CONCATENATE('CONCAT Codes'!$A$2," ",D13," ",A13," ",'CONCAT Codes'!$B$2," ",F13,": ",G13,'CONCAT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3" s="27" t="str">
        <f>CONCATENATE('CONCAT Codes'!$A$6,'CONCAT Codes'!$B$6,'Tours Added'!H13,", ",'Tours Added'!I13,'CONCAT Codes'!C$6,B13,'CONCAT Codes'!$D$6,C13,'CONCAT Codes'!$E$6,F13,'CONCAT Codes'!$F$6,G13,'CONCAT Codes'!$G$6,'Tours Added'!E13)</f>
        <v xml:space="preserve">&lt;strong&gt; Location:&lt;/strong&gt; , &lt;br /&gt;
&lt;strong&gt;Agency:&lt;/strong&gt; &lt;strong&gt; Activity:&lt;/strong&gt; &lt;br /&gt;
&lt;strong&gt;Service:&lt;/strong&gt; &lt;strong&gt; Desired Grade:&lt;/strong&gt; &lt;br /&gt;
&lt;br /&gt;
&lt;strong&gt;Tour Description:&lt;/strong&gt; </v>
      </c>
      <c r="R13" s="26" t="e">
        <f>_xlfn.CONCAT('CONCAT Codes'!$A$10,VLOOKUP(L13,'CONCAT Codes'!$A$14:$G$23,5,FALSE),'CONCAT Codes'!$B$10,'Tours Added'!A13," ",C13," ",D13," ",'CONCAT Codes'!$C$10,VLOOKUP(L13,'CONCAT Codes'!$A$14:$G$23,7,FALSE),'CONCAT Codes'!$D$10,VLOOKUP(L13,'CONCAT Codes'!$A$14:$G$23,6,FALSE))</f>
        <v>#N/A</v>
      </c>
    </row>
    <row r="14" spans="1:18" ht="165.45" customHeight="1">
      <c r="A14" s="1"/>
      <c r="B14" s="24"/>
      <c r="C14" s="24"/>
      <c r="D14" s="15"/>
      <c r="E14" s="25"/>
      <c r="F14" s="24"/>
      <c r="G14" s="24"/>
      <c r="H14" s="24"/>
      <c r="I14" s="3"/>
      <c r="J14" s="62"/>
      <c r="K14" s="50"/>
      <c r="L14" s="67"/>
      <c r="N14" s="27" t="str">
        <f>CONCATENATE('CONCAT Codes'!$A$2," ",D14," ",A14," ",'CONCAT Codes'!$B$2," ",F14,": ",G14,'CONCAT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4" s="27" t="str">
        <f>CONCATENATE('CONCAT Codes'!$A$6,'CONCAT Codes'!$B$6,'Tours Added'!H14,", ",'Tours Added'!I14,'CONCAT Codes'!C$6,B14,'CONCAT Codes'!$D$6,C14,'CONCAT Codes'!$E$6,F14,'CONCAT Codes'!$F$6,G14,'CONCAT Codes'!$G$6,'Tours Added'!E14)</f>
        <v xml:space="preserve">&lt;strong&gt; Location:&lt;/strong&gt; , &lt;br /&gt;
&lt;strong&gt;Agency:&lt;/strong&gt; &lt;strong&gt; Activity:&lt;/strong&gt; &lt;br /&gt;
&lt;strong&gt;Service:&lt;/strong&gt; &lt;strong&gt; Desired Grade:&lt;/strong&gt; &lt;br /&gt;
&lt;br /&gt;
&lt;strong&gt;Tour Description:&lt;/strong&gt; </v>
      </c>
      <c r="R14" s="26" t="e">
        <f>_xlfn.CONCAT('CONCAT Codes'!$A$10,VLOOKUP(L14,'CONCAT Codes'!$A$14:$G$23,5,FALSE),'CONCAT Codes'!$B$10,'Tours Added'!A14," ",C14," ",D14," ",'CONCAT Codes'!$C$10,VLOOKUP(L14,'CONCAT Codes'!$A$14:$G$23,7,FALSE),'CONCAT Codes'!$D$10,VLOOKUP(L14,'CONCAT Codes'!$A$14:$G$23,6,FALSE))</f>
        <v>#N/A</v>
      </c>
    </row>
    <row r="15" spans="1:18" ht="165.45" customHeight="1">
      <c r="A15" s="1"/>
      <c r="B15" s="24"/>
      <c r="C15" s="24"/>
      <c r="D15" s="15"/>
      <c r="E15" s="25"/>
      <c r="F15" s="24"/>
      <c r="G15" s="24"/>
      <c r="H15" s="24"/>
      <c r="I15" s="3"/>
      <c r="J15" s="62"/>
      <c r="K15" s="50"/>
      <c r="L15" s="67"/>
      <c r="N15" s="27" t="str">
        <f>CONCATENATE('CONCAT Codes'!$A$2," ",D15," ",A15," ",'CONCAT Codes'!$B$2," ",F15,": ",G15,'CONCAT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5" s="27" t="str">
        <f>CONCATENATE('CONCAT Codes'!$A$6,'CONCAT Codes'!$B$6,'Tours Added'!H15,", ",'Tours Added'!I15,'CONCAT Codes'!C$6,B15,'CONCAT Codes'!$D$6,C15,'CONCAT Codes'!$E$6,F15,'CONCAT Codes'!$F$6,G15,'CONCAT Codes'!$G$6,'Tours Added'!E15)</f>
        <v xml:space="preserve">&lt;strong&gt; Location:&lt;/strong&gt; , &lt;br /&gt;
&lt;strong&gt;Agency:&lt;/strong&gt; &lt;strong&gt; Activity:&lt;/strong&gt; &lt;br /&gt;
&lt;strong&gt;Service:&lt;/strong&gt; &lt;strong&gt; Desired Grade:&lt;/strong&gt; &lt;br /&gt;
&lt;br /&gt;
&lt;strong&gt;Tour Description:&lt;/strong&gt; </v>
      </c>
      <c r="R15" s="26" t="e">
        <f>_xlfn.CONCAT('CONCAT Codes'!$A$10,VLOOKUP(L15,'CONCAT Codes'!$A$14:$G$23,5,FALSE),'CONCAT Codes'!$B$10,'Tours Added'!A15," ",C15," ",D15," ",'CONCAT Codes'!$C$10,VLOOKUP(L15,'CONCAT Codes'!$A$14:$G$23,7,FALSE),'CONCAT Codes'!$D$10,VLOOKUP(L15,'CONCAT Codes'!$A$14:$G$23,6,FALSE))</f>
        <v>#N/A</v>
      </c>
    </row>
    <row r="16" spans="1:18" ht="165.45" customHeight="1">
      <c r="A16" s="1"/>
      <c r="B16" s="24"/>
      <c r="C16" s="24"/>
      <c r="D16" s="15"/>
      <c r="E16" s="25"/>
      <c r="F16" s="24"/>
      <c r="G16" s="24"/>
      <c r="H16" s="24"/>
      <c r="I16" s="3"/>
      <c r="J16" s="62"/>
      <c r="K16" s="50"/>
      <c r="L16" s="67"/>
      <c r="N16" s="27" t="str">
        <f>CONCATENATE('CONCAT Codes'!$A$2," ",D16," ",A16," ",'CONCAT Codes'!$B$2," ",F16,": ",G16,'CONCAT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6" s="27" t="str">
        <f>CONCATENATE('CONCAT Codes'!$A$6,'CONCAT Codes'!$B$6,'Tours Added'!H16,", ",'Tours Added'!I16,'CONCAT Codes'!C$6,B16,'CONCAT Codes'!$D$6,C16,'CONCAT Codes'!$E$6,F16,'CONCAT Codes'!$F$6,G16,'CONCAT Codes'!$G$6,'Tours Added'!E16)</f>
        <v xml:space="preserve">&lt;strong&gt; Location:&lt;/strong&gt; , &lt;br /&gt;
&lt;strong&gt;Agency:&lt;/strong&gt; &lt;strong&gt; Activity:&lt;/strong&gt; &lt;br /&gt;
&lt;strong&gt;Service:&lt;/strong&gt; &lt;strong&gt; Desired Grade:&lt;/strong&gt; &lt;br /&gt;
&lt;br /&gt;
&lt;strong&gt;Tour Description:&lt;/strong&gt; </v>
      </c>
      <c r="R16" s="26" t="e">
        <f>_xlfn.CONCAT('CONCAT Codes'!$A$10,VLOOKUP(L16,'CONCAT Codes'!$A$14:$G$23,5,FALSE),'CONCAT Codes'!$B$10,'Tours Added'!A16," ",C16," ",D16," ",'CONCAT Codes'!$C$10,VLOOKUP(L16,'CONCAT Codes'!$A$14:$G$23,7,FALSE),'CONCAT Codes'!$D$10,VLOOKUP(L16,'CONCAT Codes'!$A$14:$G$23,6,FALSE))</f>
        <v>#N/A</v>
      </c>
    </row>
    <row r="17" spans="1:18" ht="165.45" customHeight="1">
      <c r="A17" s="1"/>
      <c r="B17" s="24"/>
      <c r="C17" s="24"/>
      <c r="D17" s="15"/>
      <c r="E17" s="25"/>
      <c r="F17" s="24"/>
      <c r="G17" s="24"/>
      <c r="H17" s="24"/>
      <c r="I17" s="3"/>
      <c r="J17" s="62"/>
      <c r="K17" s="50"/>
      <c r="L17" s="67"/>
      <c r="N17" s="27" t="str">
        <f>CONCATENATE('CONCAT Codes'!$A$2," ",D17," ",A17," ",'CONCAT Codes'!$B$2," ",F17,": ",G17,'CONCAT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7" s="27" t="str">
        <f>CONCATENATE('CONCAT Codes'!$A$6,'CONCAT Codes'!$B$6,'Tours Added'!H17,", ",'Tours Added'!I17,'CONCAT Codes'!C$6,B17,'CONCAT Codes'!$D$6,C17,'CONCAT Codes'!$E$6,F17,'CONCAT Codes'!$F$6,G17,'CONCAT Codes'!$G$6,'Tours Added'!E17)</f>
        <v xml:space="preserve">&lt;strong&gt; Location:&lt;/strong&gt; , &lt;br /&gt;
&lt;strong&gt;Agency:&lt;/strong&gt; &lt;strong&gt; Activity:&lt;/strong&gt; &lt;br /&gt;
&lt;strong&gt;Service:&lt;/strong&gt; &lt;strong&gt; Desired Grade:&lt;/strong&gt; &lt;br /&gt;
&lt;br /&gt;
&lt;strong&gt;Tour Description:&lt;/strong&gt; </v>
      </c>
      <c r="R17" s="26" t="e">
        <f>_xlfn.CONCAT('CONCAT Codes'!$A$10,VLOOKUP(L17,'CONCAT Codes'!$A$14:$G$23,5,FALSE),'CONCAT Codes'!$B$10,'Tours Added'!A17," ",C17," ",D17," ",'CONCAT Codes'!$C$10,VLOOKUP(L17,'CONCAT Codes'!$A$14:$G$23,7,FALSE),'CONCAT Codes'!$D$10,VLOOKUP(L17,'CONCAT Codes'!$A$14:$G$23,6,FALSE))</f>
        <v>#N/A</v>
      </c>
    </row>
    <row r="18" spans="1:18" ht="165.45" customHeight="1">
      <c r="A18" s="1"/>
      <c r="B18" s="24"/>
      <c r="C18" s="24"/>
      <c r="D18" s="15"/>
      <c r="E18" s="25"/>
      <c r="F18" s="24"/>
      <c r="G18" s="24"/>
      <c r="H18" s="24"/>
      <c r="I18" s="3"/>
      <c r="J18" s="62"/>
      <c r="K18" s="50"/>
      <c r="L18" s="67"/>
      <c r="N18" s="27" t="str">
        <f>CONCATENATE('CONCAT Codes'!$A$2," ",D18," ",A18," ",'CONCAT Codes'!$B$2," ",F18,": ",G18,'CONCAT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8" s="27" t="str">
        <f>CONCATENATE('CONCAT Codes'!$A$6,'CONCAT Codes'!$B$6,'Tours Added'!H18,", ",'Tours Added'!I18,'CONCAT Codes'!C$6,B18,'CONCAT Codes'!$D$6,C18,'CONCAT Codes'!$E$6,F18,'CONCAT Codes'!$F$6,G18,'CONCAT Codes'!$G$6,'Tours Added'!E18)</f>
        <v xml:space="preserve">&lt;strong&gt; Location:&lt;/strong&gt; , &lt;br /&gt;
&lt;strong&gt;Agency:&lt;/strong&gt; &lt;strong&gt; Activity:&lt;/strong&gt; &lt;br /&gt;
&lt;strong&gt;Service:&lt;/strong&gt; &lt;strong&gt; Desired Grade:&lt;/strong&gt; &lt;br /&gt;
&lt;br /&gt;
&lt;strong&gt;Tour Description:&lt;/strong&gt; </v>
      </c>
      <c r="R18" s="26" t="e">
        <f>_xlfn.CONCAT('CONCAT Codes'!$A$10,VLOOKUP(L18,'CONCAT Codes'!$A$14:$G$23,5,FALSE),'CONCAT Codes'!$B$10,'Tours Added'!A18," ",C18," ",D18," ",'CONCAT Codes'!$C$10,VLOOKUP(L18,'CONCAT Codes'!$A$14:$G$23,7,FALSE),'CONCAT Codes'!$D$10,VLOOKUP(L18,'CONCAT Codes'!$A$14:$G$23,6,FALSE))</f>
        <v>#N/A</v>
      </c>
    </row>
    <row r="19" spans="1:18" ht="165.45" customHeight="1">
      <c r="A19" s="1"/>
      <c r="B19" s="24"/>
      <c r="C19" s="24"/>
      <c r="D19" s="15"/>
      <c r="E19" s="25"/>
      <c r="F19" s="24"/>
      <c r="G19" s="24"/>
      <c r="H19" s="24"/>
      <c r="I19" s="3"/>
      <c r="J19" s="62"/>
      <c r="K19" s="50"/>
      <c r="L19" s="67"/>
      <c r="N19" s="27" t="str">
        <f>CONCATENATE('CONCAT Codes'!$A$2," ",D19," ",A19," ",'CONCAT Codes'!$B$2," ",F19,": ",G19,'CONCAT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9" s="27" t="str">
        <f>CONCATENATE('CONCAT Codes'!$A$6,'CONCAT Codes'!$B$6,'Tours Added'!H19,", ",'Tours Added'!I19,'CONCAT Codes'!C$6,B19,'CONCAT Codes'!$D$6,C19,'CONCAT Codes'!$E$6,F19,'CONCAT Codes'!$F$6,G19,'CONCAT Codes'!$G$6,'Tours Added'!E19)</f>
        <v xml:space="preserve">&lt;strong&gt; Location:&lt;/strong&gt; , &lt;br /&gt;
&lt;strong&gt;Agency:&lt;/strong&gt; &lt;strong&gt; Activity:&lt;/strong&gt; &lt;br /&gt;
&lt;strong&gt;Service:&lt;/strong&gt; &lt;strong&gt; Desired Grade:&lt;/strong&gt; &lt;br /&gt;
&lt;br /&gt;
&lt;strong&gt;Tour Description:&lt;/strong&gt; </v>
      </c>
      <c r="R19" s="26" t="e">
        <f>_xlfn.CONCAT('CONCAT Codes'!$A$10,VLOOKUP(L19,'CONCAT Codes'!$A$14:$G$23,5,FALSE),'CONCAT Codes'!$B$10,'Tours Added'!A19," ",C19," ",D19," ",'CONCAT Codes'!$C$10,VLOOKUP(L19,'CONCAT Codes'!$A$14:$G$23,7,FALSE),'CONCAT Codes'!$D$10,VLOOKUP(L19,'CONCAT Codes'!$A$14:$G$23,6,FALSE))</f>
        <v>#N/A</v>
      </c>
    </row>
    <row r="20" spans="1:18" ht="165.45" customHeight="1">
      <c r="A20" s="1"/>
      <c r="B20" s="24"/>
      <c r="C20" s="24"/>
      <c r="D20" s="15"/>
      <c r="E20" s="25"/>
      <c r="F20" s="24"/>
      <c r="G20" s="24"/>
      <c r="H20" s="24"/>
      <c r="I20" s="3"/>
      <c r="J20" s="62"/>
      <c r="K20" s="50"/>
      <c r="L20" s="67"/>
      <c r="N20" s="27" t="str">
        <f>CONCATENATE('CONCAT Codes'!$A$2," ",D20," ",A20," ",'CONCAT Codes'!$B$2," ",F20,": ",G20,'CONCAT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0" s="27" t="str">
        <f>CONCATENATE('CONCAT Codes'!$A$6,'CONCAT Codes'!$B$6,'Tours Added'!H20,", ",'Tours Added'!I20,'CONCAT Codes'!C$6,B20,'CONCAT Codes'!$D$6,C20,'CONCAT Codes'!$E$6,F20,'CONCAT Codes'!$F$6,G20,'CONCAT Codes'!$G$6,'Tours Added'!E20)</f>
        <v xml:space="preserve">&lt;strong&gt; Location:&lt;/strong&gt; , &lt;br /&gt;
&lt;strong&gt;Agency:&lt;/strong&gt; &lt;strong&gt; Activity:&lt;/strong&gt; &lt;br /&gt;
&lt;strong&gt;Service:&lt;/strong&gt; &lt;strong&gt; Desired Grade:&lt;/strong&gt; &lt;br /&gt;
&lt;br /&gt;
&lt;strong&gt;Tour Description:&lt;/strong&gt; </v>
      </c>
      <c r="R20" s="26" t="e">
        <f>_xlfn.CONCAT('CONCAT Codes'!$A$10,VLOOKUP(L20,'CONCAT Codes'!$A$14:$G$23,5,FALSE),'CONCAT Codes'!$B$10,'Tours Added'!A20," ",C20," ",D20," ",'CONCAT Codes'!$C$10,VLOOKUP(L20,'CONCAT Codes'!$A$14:$G$23,7,FALSE),'CONCAT Codes'!$D$10,VLOOKUP(L20,'CONCAT Codes'!$A$14:$G$23,6,FALSE))</f>
        <v>#N/A</v>
      </c>
    </row>
    <row r="21" spans="1:18" ht="165.45" customHeight="1">
      <c r="A21" s="1"/>
      <c r="B21" s="24"/>
      <c r="C21" s="24"/>
      <c r="D21" s="15"/>
      <c r="E21" s="25"/>
      <c r="F21" s="24"/>
      <c r="G21" s="24"/>
      <c r="H21" s="24"/>
      <c r="I21" s="3"/>
      <c r="J21" s="62"/>
      <c r="K21" s="50"/>
      <c r="L21" s="67"/>
      <c r="N21" s="27" t="str">
        <f>CONCATENATE('CONCAT Codes'!$A$2," ",D21," ",A21," ",'CONCAT Codes'!$B$2," ",F21,": ",G21,'CONCAT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1" s="27" t="str">
        <f>CONCATENATE('CONCAT Codes'!$A$6,'CONCAT Codes'!$B$6,'Tours Added'!H21,", ",'Tours Added'!I21,'CONCAT Codes'!C$6,B21,'CONCAT Codes'!$D$6,C21,'CONCAT Codes'!$E$6,F21,'CONCAT Codes'!$F$6,G21,'CONCAT Codes'!$G$6,'Tours Added'!E21)</f>
        <v xml:space="preserve">&lt;strong&gt; Location:&lt;/strong&gt; , &lt;br /&gt;
&lt;strong&gt;Agency:&lt;/strong&gt; &lt;strong&gt; Activity:&lt;/strong&gt; &lt;br /&gt;
&lt;strong&gt;Service:&lt;/strong&gt; &lt;strong&gt; Desired Grade:&lt;/strong&gt; &lt;br /&gt;
&lt;br /&gt;
&lt;strong&gt;Tour Description:&lt;/strong&gt; </v>
      </c>
      <c r="R21" s="26" t="e">
        <f>_xlfn.CONCAT('CONCAT Codes'!$A$10,VLOOKUP(L21,'CONCAT Codes'!$A$14:$G$23,5,FALSE),'CONCAT Codes'!$B$10,'Tours Added'!A21," ",C21," ",D21," ",'CONCAT Codes'!$C$10,VLOOKUP(L21,'CONCAT Codes'!$A$14:$G$23,7,FALSE),'CONCAT Codes'!$D$10,VLOOKUP(L21,'CONCAT Codes'!$A$14:$G$23,6,FALSE))</f>
        <v>#N/A</v>
      </c>
    </row>
    <row r="22" spans="1:18" ht="165.45" customHeight="1">
      <c r="A22" s="1"/>
      <c r="B22" s="24"/>
      <c r="C22" s="24"/>
      <c r="D22" s="15"/>
      <c r="E22" s="25"/>
      <c r="F22" s="24"/>
      <c r="G22" s="24"/>
      <c r="H22" s="24"/>
      <c r="I22" s="3"/>
      <c r="J22" s="62"/>
      <c r="K22" s="50"/>
      <c r="L22" s="67"/>
      <c r="N22" s="27" t="str">
        <f>CONCATENATE('CONCAT Codes'!$A$2," ",D22," ",A22," ",'CONCAT Codes'!$B$2," ",F22,": ",G22,'CONCAT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2" s="27" t="str">
        <f>CONCATENATE('CONCAT Codes'!$A$6,'CONCAT Codes'!$B$6,'Tours Added'!H22,", ",'Tours Added'!I22,'CONCAT Codes'!C$6,B22,'CONCAT Codes'!$D$6,C22,'CONCAT Codes'!$E$6,F22,'CONCAT Codes'!$F$6,G22,'CONCAT Codes'!$G$6,'Tours Added'!E22)</f>
        <v xml:space="preserve">&lt;strong&gt; Location:&lt;/strong&gt; , &lt;br /&gt;
&lt;strong&gt;Agency:&lt;/strong&gt; &lt;strong&gt; Activity:&lt;/strong&gt; &lt;br /&gt;
&lt;strong&gt;Service:&lt;/strong&gt; &lt;strong&gt; Desired Grade:&lt;/strong&gt; &lt;br /&gt;
&lt;br /&gt;
&lt;strong&gt;Tour Description:&lt;/strong&gt; </v>
      </c>
      <c r="R22" s="26" t="e">
        <f>_xlfn.CONCAT('CONCAT Codes'!$A$10,VLOOKUP(L22,'CONCAT Codes'!$A$14:$G$23,5,FALSE),'CONCAT Codes'!$B$10,'Tours Added'!A22," ",C22," ",D22," ",'CONCAT Codes'!$C$10,VLOOKUP(L22,'CONCAT Codes'!$A$14:$G$23,7,FALSE),'CONCAT Codes'!$D$10,VLOOKUP(L22,'CONCAT Codes'!$A$14:$G$23,6,FALSE))</f>
        <v>#N/A</v>
      </c>
    </row>
    <row r="23" spans="1:18" ht="165.45" customHeight="1">
      <c r="A23" s="1"/>
      <c r="B23" s="24"/>
      <c r="C23" s="24"/>
      <c r="D23" s="15"/>
      <c r="E23" s="25"/>
      <c r="F23" s="24"/>
      <c r="G23" s="24"/>
      <c r="H23" s="24"/>
      <c r="I23" s="3"/>
      <c r="J23" s="62"/>
      <c r="K23" s="50"/>
      <c r="L23" s="67"/>
      <c r="N23" s="27" t="str">
        <f>CONCATENATE('CONCAT Codes'!$A$2," ",D23," ",A23," ",'CONCAT Codes'!$B$2," ",F23,": ",G23,'CONCAT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3" s="27" t="str">
        <f>CONCATENATE('CONCAT Codes'!$A$6,'CONCAT Codes'!$B$6,'Tours Added'!H23,", ",'Tours Added'!I23,'CONCAT Codes'!C$6,B23,'CONCAT Codes'!$D$6,C23,'CONCAT Codes'!$E$6,F23,'CONCAT Codes'!$F$6,G23,'CONCAT Codes'!$G$6,'Tours Added'!E23)</f>
        <v xml:space="preserve">&lt;strong&gt; Location:&lt;/strong&gt; , &lt;br /&gt;
&lt;strong&gt;Agency:&lt;/strong&gt; &lt;strong&gt; Activity:&lt;/strong&gt; &lt;br /&gt;
&lt;strong&gt;Service:&lt;/strong&gt; &lt;strong&gt; Desired Grade:&lt;/strong&gt; &lt;br /&gt;
&lt;br /&gt;
&lt;strong&gt;Tour Description:&lt;/strong&gt; </v>
      </c>
      <c r="R23" s="26" t="e">
        <f>_xlfn.CONCAT('CONCAT Codes'!$A$10,VLOOKUP(L23,'CONCAT Codes'!$A$14:$G$23,5,FALSE),'CONCAT Codes'!$B$10,'Tours Added'!A23," ",C23," ",D23," ",'CONCAT Codes'!$C$10,VLOOKUP(L23,'CONCAT Codes'!$A$14:$G$23,7,FALSE),'CONCAT Codes'!$D$10,VLOOKUP(L23,'CONCAT Codes'!$A$14:$G$23,6,FALSE))</f>
        <v>#N/A</v>
      </c>
    </row>
    <row r="24" spans="1:18" ht="165.45" customHeight="1">
      <c r="A24" s="1"/>
      <c r="B24" s="24"/>
      <c r="C24" s="24"/>
      <c r="D24" s="15"/>
      <c r="E24" s="25"/>
      <c r="F24" s="24"/>
      <c r="G24" s="24"/>
      <c r="H24" s="24"/>
      <c r="I24" s="3"/>
      <c r="J24" s="62"/>
      <c r="K24" s="50"/>
      <c r="L24" s="67"/>
      <c r="N24" s="27" t="str">
        <f>CONCATENATE('CONCAT Codes'!$A$2," ",D24," ",A24," ",'CONCAT Codes'!$B$2," ",F24,": ",G24,'CONCAT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4" s="27" t="str">
        <f>CONCATENATE('CONCAT Codes'!$A$6,'CONCAT Codes'!$B$6,'Tours Added'!H24,", ",'Tours Added'!I24,'CONCAT Codes'!C$6,B24,'CONCAT Codes'!$D$6,C24,'CONCAT Codes'!$E$6,F24,'CONCAT Codes'!$F$6,G24,'CONCAT Codes'!$G$6,'Tours Added'!E24)</f>
        <v xml:space="preserve">&lt;strong&gt; Location:&lt;/strong&gt; , &lt;br /&gt;
&lt;strong&gt;Agency:&lt;/strong&gt; &lt;strong&gt; Activity:&lt;/strong&gt; &lt;br /&gt;
&lt;strong&gt;Service:&lt;/strong&gt; &lt;strong&gt; Desired Grade:&lt;/strong&gt; &lt;br /&gt;
&lt;br /&gt;
&lt;strong&gt;Tour Description:&lt;/strong&gt; </v>
      </c>
      <c r="R24" s="26" t="e">
        <f>_xlfn.CONCAT('CONCAT Codes'!$A$10,VLOOKUP(L24,'CONCAT Codes'!$A$14:$G$23,5,FALSE),'CONCAT Codes'!$B$10,'Tours Added'!A24," ",C24," ",D24," ",'CONCAT Codes'!$C$10,VLOOKUP(L24,'CONCAT Codes'!$A$14:$G$23,7,FALSE),'CONCAT Codes'!$D$10,VLOOKUP(L24,'CONCAT Codes'!$A$14:$G$23,6,FALSE))</f>
        <v>#N/A</v>
      </c>
    </row>
    <row r="25" spans="1:18" ht="165.45" customHeight="1">
      <c r="A25" s="1"/>
      <c r="B25" s="24"/>
      <c r="C25" s="24"/>
      <c r="D25" s="15"/>
      <c r="E25" s="25"/>
      <c r="F25" s="24"/>
      <c r="G25" s="24"/>
      <c r="H25" s="24"/>
      <c r="I25" s="3"/>
      <c r="J25" s="75"/>
      <c r="K25" s="50"/>
      <c r="L25" s="25"/>
      <c r="N25" s="27" t="str">
        <f>CONCATENATE('CONCAT Codes'!$A$2," ",D25," ",A25," ",'CONCAT Codes'!$B$2," ",F25,": ",G25,'CONCAT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5" s="27" t="str">
        <f>CONCATENATE('CONCAT Codes'!$A$6,'CONCAT Codes'!$B$6,'Tours Added'!H25,", ",'Tours Added'!I25,'CONCAT Codes'!C$6,B25,'CONCAT Codes'!$D$6,C25,'CONCAT Codes'!$E$6,F25,'CONCAT Codes'!$F$6,G25,'CONCAT Codes'!$G$6,'Tours Added'!E25)</f>
        <v xml:space="preserve">&lt;strong&gt; Location:&lt;/strong&gt; , &lt;br /&gt;
&lt;strong&gt;Agency:&lt;/strong&gt; &lt;strong&gt; Activity:&lt;/strong&gt; &lt;br /&gt;
&lt;strong&gt;Service:&lt;/strong&gt; &lt;strong&gt; Desired Grade:&lt;/strong&gt; &lt;br /&gt;
&lt;br /&gt;
&lt;strong&gt;Tour Description:&lt;/strong&gt; </v>
      </c>
      <c r="R25" s="26" t="e">
        <f>_xlfn.CONCAT('CONCAT Codes'!$A$10,VLOOKUP(L25,'CONCAT Codes'!$A$14:$G$23,5,FALSE),'CONCAT Codes'!$B$10,'Tours Added'!A25," ",C25," ",D25," ",'CONCAT Codes'!$C$10,VLOOKUP(L25,'CONCAT Codes'!$A$14:$G$23,7,FALSE),'CONCAT Codes'!$D$10,VLOOKUP(L25,'CONCAT Codes'!$A$14:$G$23,6,FALSE))</f>
        <v>#N/A</v>
      </c>
    </row>
    <row r="26" spans="1:18" ht="165.45" customHeight="1">
      <c r="A26" s="1"/>
      <c r="B26" s="24"/>
      <c r="C26" s="24"/>
      <c r="D26" s="15"/>
      <c r="E26" s="25"/>
      <c r="F26" s="24"/>
      <c r="G26" s="24"/>
      <c r="H26" s="24"/>
      <c r="I26" s="3"/>
      <c r="J26" s="75"/>
      <c r="K26" s="50"/>
      <c r="L26" s="25"/>
      <c r="N26" s="27" t="str">
        <f>CONCATENATE('CONCAT Codes'!$A$2," ",D26," ",A26," ",'CONCAT Codes'!$B$2," ",F26,": ",G26,'CONCAT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6" s="27" t="str">
        <f>CONCATENATE('CONCAT Codes'!$A$6,'CONCAT Codes'!$B$6,'Tours Added'!H26,", ",'Tours Added'!I26,'CONCAT Codes'!C$6,B26,'CONCAT Codes'!$D$6,C26,'CONCAT Codes'!$E$6,F26,'CONCAT Codes'!$F$6,G26,'CONCAT Codes'!$G$6,'Tours Added'!E26)</f>
        <v xml:space="preserve">&lt;strong&gt; Location:&lt;/strong&gt; , &lt;br /&gt;
&lt;strong&gt;Agency:&lt;/strong&gt; &lt;strong&gt; Activity:&lt;/strong&gt; &lt;br /&gt;
&lt;strong&gt;Service:&lt;/strong&gt; &lt;strong&gt; Desired Grade:&lt;/strong&gt; &lt;br /&gt;
&lt;br /&gt;
&lt;strong&gt;Tour Description:&lt;/strong&gt; </v>
      </c>
      <c r="R26" s="26" t="e">
        <f>_xlfn.CONCAT('CONCAT Codes'!$A$10,VLOOKUP(L26,'CONCAT Codes'!$A$14:$G$23,5,FALSE),'CONCAT Codes'!$B$10,'Tours Added'!A26," ",C26," ",D26," ",'CONCAT Codes'!$C$10,VLOOKUP(L26,'CONCAT Codes'!$A$14:$G$23,7,FALSE),'CONCAT Codes'!$D$10,VLOOKUP(L26,'CONCAT Codes'!$A$14:$G$23,6,FALSE))</f>
        <v>#N/A</v>
      </c>
    </row>
    <row r="27" spans="1:18" ht="165.45" customHeight="1">
      <c r="A27" s="1"/>
      <c r="B27" s="24"/>
      <c r="C27" s="24"/>
      <c r="D27" s="15"/>
      <c r="E27" s="25"/>
      <c r="F27" s="24"/>
      <c r="G27" s="24"/>
      <c r="H27" s="24"/>
      <c r="I27" s="3"/>
      <c r="J27" s="75"/>
      <c r="K27" s="50"/>
      <c r="L27" s="25"/>
      <c r="N27" s="27" t="str">
        <f>CONCATENATE('CONCAT Codes'!$A$2," ",D27," ",A27," ",'CONCAT Codes'!$B$2," ",F27,": ",G27,'CONCAT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7" s="27" t="str">
        <f>CONCATENATE('CONCAT Codes'!$A$6,'CONCAT Codes'!$B$6,'Tours Added'!H27,", ",'Tours Added'!I27,'CONCAT Codes'!C$6,B27,'CONCAT Codes'!$D$6,C27,'CONCAT Codes'!$E$6,F27,'CONCAT Codes'!$F$6,G27,'CONCAT Codes'!$G$6,'Tours Added'!E27)</f>
        <v xml:space="preserve">&lt;strong&gt; Location:&lt;/strong&gt; , &lt;br /&gt;
&lt;strong&gt;Agency:&lt;/strong&gt; &lt;strong&gt; Activity:&lt;/strong&gt; &lt;br /&gt;
&lt;strong&gt;Service:&lt;/strong&gt; &lt;strong&gt; Desired Grade:&lt;/strong&gt; &lt;br /&gt;
&lt;br /&gt;
&lt;strong&gt;Tour Description:&lt;/strong&gt; </v>
      </c>
      <c r="R27" s="26" t="e">
        <f>_xlfn.CONCAT('CONCAT Codes'!$A$10,VLOOKUP(L27,'CONCAT Codes'!$A$14:$G$23,5,FALSE),'CONCAT Codes'!$B$10,'Tours Added'!A27," ",C27," ",D27," ",'CONCAT Codes'!$C$10,VLOOKUP(L27,'CONCAT Codes'!$A$14:$G$23,7,FALSE),'CONCAT Codes'!$D$10,VLOOKUP(L27,'CONCAT Codes'!$A$14:$G$23,6,FALSE))</f>
        <v>#N/A</v>
      </c>
    </row>
    <row r="28" spans="1:18" ht="165.45" customHeight="1">
      <c r="A28" s="1"/>
      <c r="B28" s="24"/>
      <c r="C28" s="24"/>
      <c r="D28" s="15"/>
      <c r="E28" s="25"/>
      <c r="F28" s="24"/>
      <c r="G28" s="24"/>
      <c r="H28" s="24"/>
      <c r="I28" s="3"/>
      <c r="J28" s="75"/>
      <c r="K28" s="50"/>
      <c r="L28" s="25"/>
      <c r="N28" s="27" t="str">
        <f>CONCATENATE('CONCAT Codes'!$A$2," ",D28," ",A28," ",'CONCAT Codes'!$B$2," ",F28,": ",G28,'CONCAT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8" s="27" t="str">
        <f>CONCATENATE('CONCAT Codes'!$A$6,'CONCAT Codes'!$B$6,'Tours Added'!H28,", ",'Tours Added'!I28,'CONCAT Codes'!C$6,B28,'CONCAT Codes'!$D$6,C28,'CONCAT Codes'!$E$6,F28,'CONCAT Codes'!$F$6,G28,'CONCAT Codes'!$G$6,'Tours Added'!E28)</f>
        <v xml:space="preserve">&lt;strong&gt; Location:&lt;/strong&gt; , &lt;br /&gt;
&lt;strong&gt;Agency:&lt;/strong&gt; &lt;strong&gt; Activity:&lt;/strong&gt; &lt;br /&gt;
&lt;strong&gt;Service:&lt;/strong&gt; &lt;strong&gt; Desired Grade:&lt;/strong&gt; &lt;br /&gt;
&lt;br /&gt;
&lt;strong&gt;Tour Description:&lt;/strong&gt; </v>
      </c>
      <c r="R28" s="26" t="e">
        <f>_xlfn.CONCAT('CONCAT Codes'!$A$10,VLOOKUP(L28,'CONCAT Codes'!$A$14:$G$23,5,FALSE),'CONCAT Codes'!$B$10,'Tours Added'!A28," ",C28," ",D28," ",'CONCAT Codes'!$C$10,VLOOKUP(L28,'CONCAT Codes'!$A$14:$G$23,7,FALSE),'CONCAT Codes'!$D$10,VLOOKUP(L28,'CONCAT Codes'!$A$14:$G$23,6,FALSE))</f>
        <v>#N/A</v>
      </c>
    </row>
    <row r="29" spans="1:18" ht="165.45" customHeight="1">
      <c r="A29" s="1"/>
      <c r="B29" s="24"/>
      <c r="C29" s="24"/>
      <c r="D29" s="15"/>
      <c r="E29" s="25"/>
      <c r="F29" s="24"/>
      <c r="G29" s="24"/>
      <c r="H29" s="24"/>
      <c r="I29" s="3"/>
      <c r="J29" s="75"/>
      <c r="K29" s="50"/>
      <c r="L29" s="25"/>
      <c r="N29" s="27" t="str">
        <f>CONCATENATE('CONCAT Codes'!$A$2," ",D29," ",A29," ",'CONCAT Codes'!$B$2," ",F29,": ",G29,'CONCAT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9" s="27" t="str">
        <f>CONCATENATE('CONCAT Codes'!$A$6,'CONCAT Codes'!$B$6,'Tours Added'!H29,", ",'Tours Added'!I29,'CONCAT Codes'!C$6,B29,'CONCAT Codes'!$D$6,C29,'CONCAT Codes'!$E$6,F29,'CONCAT Codes'!$F$6,G29,'CONCAT Codes'!$G$6,'Tours Added'!E29)</f>
        <v xml:space="preserve">&lt;strong&gt; Location:&lt;/strong&gt; , &lt;br /&gt;
&lt;strong&gt;Agency:&lt;/strong&gt; &lt;strong&gt; Activity:&lt;/strong&gt; &lt;br /&gt;
&lt;strong&gt;Service:&lt;/strong&gt; &lt;strong&gt; Desired Grade:&lt;/strong&gt; &lt;br /&gt;
&lt;br /&gt;
&lt;strong&gt;Tour Description:&lt;/strong&gt; </v>
      </c>
      <c r="R29" s="26" t="e">
        <f>_xlfn.CONCAT('CONCAT Codes'!$A$10,VLOOKUP(L29,'CONCAT Codes'!$A$14:$G$23,5,FALSE),'CONCAT Codes'!$B$10,'Tours Added'!A29," ",C29," ",D29," ",'CONCAT Codes'!$C$10,VLOOKUP(L29,'CONCAT Codes'!$A$14:$G$23,7,FALSE),'CONCAT Codes'!$D$10,VLOOKUP(L29,'CONCAT Codes'!$A$14:$G$23,6,FALSE))</f>
        <v>#N/A</v>
      </c>
    </row>
  </sheetData>
  <autoFilter ref="A1:L1" xr:uid="{CB3F2454-9102-438E-A09A-FDCB05825C50}">
    <sortState xmlns:xlrd2="http://schemas.microsoft.com/office/spreadsheetml/2017/richdata2" ref="A2:L10">
      <sortCondition ref="A1"/>
    </sortState>
  </autoFilter>
  <conditionalFormatting sqref="A1">
    <cfRule type="duplicateValues" dxfId="8" priority="97"/>
  </conditionalFormatting>
  <conditionalFormatting sqref="A2:A10">
    <cfRule type="duplicateValues" dxfId="7" priority="1"/>
  </conditionalFormatting>
  <conditionalFormatting sqref="A11:A12">
    <cfRule type="duplicateValues" dxfId="6" priority="2"/>
  </conditionalFormatting>
  <conditionalFormatting sqref="A13:A24">
    <cfRule type="duplicateValues" dxfId="5" priority="4"/>
  </conditionalFormatting>
  <conditionalFormatting sqref="A25:A29">
    <cfRule type="duplicateValues" dxfId="4" priority="3"/>
  </conditionalFormatting>
  <conditionalFormatting sqref="A30:A1048576 A1">
    <cfRule type="duplicateValues" dxfId="3" priority="143"/>
  </conditionalFormatting>
  <hyperlinks>
    <hyperlink ref="K2" r:id="rId1" tooltip="Remember to attach a resume and bio!" xr:uid="{BDA55220-AC94-460F-A2F8-ED002F474B44}"/>
    <hyperlink ref="K3" r:id="rId2" tooltip="Remember to attach a resume and bio!" xr:uid="{DD2DF240-ABC6-4924-91E7-BF5D69EC67CA}"/>
    <hyperlink ref="K4" r:id="rId3" tooltip="Remember to attach a resume and bio!" xr:uid="{31EDF2B0-984A-4695-BC2C-1C339EDA9C19}"/>
    <hyperlink ref="K5" r:id="rId4" tooltip="Remember to attach a resume and bio!" xr:uid="{5A2704F1-8D39-4E64-AB09-FA9FA8C549EF}"/>
    <hyperlink ref="K6" r:id="rId5" tooltip="Remember to attach a resume and bio!" xr:uid="{4D069A38-1091-4801-AF5B-FEF13396E1DF}"/>
    <hyperlink ref="K7" r:id="rId6" tooltip="Remember to attach a resume and bio!" xr:uid="{6C8EFA0E-9E0C-4695-ACD2-D94CDBE75E00}"/>
    <hyperlink ref="K8" r:id="rId7" tooltip="Remember to attach a resume and bio!" xr:uid="{863D43DF-5710-49EB-8164-25A4E461F4FF}"/>
    <hyperlink ref="K9" r:id="rId8" tooltip="Remember to attach a resume and bio!" xr:uid="{1C4C0937-E5FD-4F81-A0D9-01E05417321B}"/>
    <hyperlink ref="K10" r:id="rId9" tooltip="Remember to attach a resume and bio!" xr:uid="{93D50EA2-6616-4F71-81E9-CC3C3616EC89}"/>
  </hyperlinks>
  <pageMargins left="0.7" right="0.7" top="0.75" bottom="0.75" header="0.3" footer="0.3"/>
  <pageSetup orientation="portrait"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7033A-0FFD-4BE0-B2BF-CE9E4922D697}">
  <dimension ref="A1:L23"/>
  <sheetViews>
    <sheetView topLeftCell="A7" workbookViewId="0">
      <selection activeCell="F30" sqref="F30"/>
    </sheetView>
  </sheetViews>
  <sheetFormatPr defaultRowHeight="14.4"/>
  <cols>
    <col min="1" max="1" width="37.21875" customWidth="1"/>
    <col min="2" max="2" width="28.77734375" customWidth="1"/>
    <col min="3" max="3" width="21.21875" customWidth="1"/>
    <col min="4" max="4" width="34.77734375" bestFit="1" customWidth="1"/>
    <col min="5" max="5" width="27.77734375" customWidth="1"/>
    <col min="6" max="6" width="40.77734375" bestFit="1" customWidth="1"/>
    <col min="7" max="7" width="37.5546875" customWidth="1"/>
    <col min="8" max="8" width="29" customWidth="1"/>
    <col min="9" max="10" width="26.21875" customWidth="1"/>
    <col min="11" max="11" width="60.21875" customWidth="1"/>
    <col min="12" max="16" width="26.21875" customWidth="1"/>
  </cols>
  <sheetData>
    <row r="1" spans="1:12" s="31" customFormat="1">
      <c r="A1" s="81" t="s">
        <v>136</v>
      </c>
      <c r="B1" s="81"/>
      <c r="C1" s="81"/>
    </row>
    <row r="2" spans="1:12" s="35" customFormat="1" ht="144">
      <c r="A2" s="34" t="s">
        <v>135</v>
      </c>
      <c r="B2" s="34" t="s">
        <v>134</v>
      </c>
      <c r="C2" s="34" t="s">
        <v>133</v>
      </c>
    </row>
    <row r="5" spans="1:12" s="30" customFormat="1">
      <c r="A5" s="29" t="s">
        <v>144</v>
      </c>
    </row>
    <row r="6" spans="1:12" s="40" customFormat="1" ht="72">
      <c r="A6" s="36"/>
      <c r="B6" s="36" t="s">
        <v>222</v>
      </c>
      <c r="C6" s="37" t="s">
        <v>146</v>
      </c>
      <c r="D6" s="36" t="s">
        <v>145</v>
      </c>
      <c r="E6" s="37" t="s">
        <v>147</v>
      </c>
      <c r="F6" s="36" t="s">
        <v>148</v>
      </c>
      <c r="G6" s="37" t="s">
        <v>149</v>
      </c>
      <c r="H6" s="37" t="s">
        <v>150</v>
      </c>
      <c r="I6" s="37" t="s">
        <v>151</v>
      </c>
      <c r="J6" s="36" t="s">
        <v>153</v>
      </c>
      <c r="K6" s="38" t="s">
        <v>154</v>
      </c>
      <c r="L6" s="39" t="s">
        <v>155</v>
      </c>
    </row>
    <row r="7" spans="1:12" s="49" customFormat="1">
      <c r="A7" s="45"/>
      <c r="B7" s="45"/>
      <c r="C7" s="46"/>
      <c r="D7" s="45"/>
      <c r="E7" s="46"/>
      <c r="F7" s="45"/>
      <c r="G7" s="46"/>
      <c r="H7" s="46"/>
      <c r="I7" s="46"/>
      <c r="J7" s="45"/>
      <c r="K7" s="47"/>
      <c r="L7" s="48"/>
    </row>
    <row r="8" spans="1:12" s="49" customFormat="1">
      <c r="A8" s="45"/>
      <c r="B8" s="45"/>
      <c r="C8" s="46"/>
      <c r="D8" s="45"/>
      <c r="E8" s="46"/>
      <c r="F8" s="45"/>
      <c r="G8" s="46"/>
      <c r="H8" s="46"/>
      <c r="I8" s="46"/>
      <c r="J8" s="45"/>
      <c r="K8" s="47"/>
      <c r="L8" s="48"/>
    </row>
    <row r="9" spans="1:12" s="30" customFormat="1">
      <c r="A9" s="29" t="s">
        <v>203</v>
      </c>
    </row>
    <row r="10" spans="1:12" ht="100.8">
      <c r="A10" t="s">
        <v>236</v>
      </c>
      <c r="B10" t="s">
        <v>153</v>
      </c>
      <c r="C10" s="41" t="s">
        <v>154</v>
      </c>
      <c r="D10" t="s">
        <v>155</v>
      </c>
    </row>
    <row r="12" spans="1:12" s="30" customFormat="1">
      <c r="A12" s="29" t="s">
        <v>152</v>
      </c>
    </row>
    <row r="13" spans="1:12" s="43" customFormat="1">
      <c r="A13" s="44" t="s">
        <v>206</v>
      </c>
      <c r="B13" s="42" t="s">
        <v>164</v>
      </c>
      <c r="C13" s="42" t="s">
        <v>165</v>
      </c>
      <c r="D13" s="42" t="s">
        <v>166</v>
      </c>
      <c r="E13" s="42" t="s">
        <v>201</v>
      </c>
      <c r="F13" s="42" t="s">
        <v>202</v>
      </c>
      <c r="G13" s="44" t="s">
        <v>214</v>
      </c>
    </row>
    <row r="14" spans="1:12">
      <c r="A14" t="s">
        <v>91</v>
      </c>
      <c r="B14" t="s">
        <v>167</v>
      </c>
      <c r="C14" t="s">
        <v>168</v>
      </c>
      <c r="D14" t="s">
        <v>169</v>
      </c>
      <c r="E14" t="s">
        <v>170</v>
      </c>
      <c r="F14" t="s">
        <v>159</v>
      </c>
      <c r="G14" s="41" t="s">
        <v>208</v>
      </c>
      <c r="H14" s="43"/>
    </row>
    <row r="15" spans="1:12">
      <c r="A15" t="s">
        <v>129</v>
      </c>
      <c r="B15" t="s">
        <v>171</v>
      </c>
      <c r="C15" t="s">
        <v>172</v>
      </c>
      <c r="D15" t="s">
        <v>173</v>
      </c>
      <c r="E15" t="s">
        <v>174</v>
      </c>
      <c r="F15" t="s">
        <v>157</v>
      </c>
      <c r="G15" s="41" t="s">
        <v>209</v>
      </c>
    </row>
    <row r="16" spans="1:12">
      <c r="A16" t="s">
        <v>90</v>
      </c>
      <c r="B16" t="s">
        <v>175</v>
      </c>
      <c r="C16" t="s">
        <v>176</v>
      </c>
      <c r="D16" t="s">
        <v>177</v>
      </c>
      <c r="E16" t="s">
        <v>178</v>
      </c>
      <c r="F16" t="s">
        <v>162</v>
      </c>
      <c r="G16" s="41" t="s">
        <v>210</v>
      </c>
    </row>
    <row r="17" spans="1:7">
      <c r="A17" t="s">
        <v>94</v>
      </c>
      <c r="B17" t="s">
        <v>179</v>
      </c>
      <c r="C17" t="s">
        <v>180</v>
      </c>
      <c r="D17" t="s">
        <v>181</v>
      </c>
      <c r="E17" t="s">
        <v>182</v>
      </c>
      <c r="F17" t="s">
        <v>161</v>
      </c>
      <c r="G17" t="s">
        <v>204</v>
      </c>
    </row>
    <row r="18" spans="1:7">
      <c r="A18" t="s">
        <v>93</v>
      </c>
      <c r="B18" t="s">
        <v>179</v>
      </c>
      <c r="C18" t="s">
        <v>183</v>
      </c>
      <c r="D18" t="s">
        <v>184</v>
      </c>
      <c r="E18" t="s">
        <v>185</v>
      </c>
      <c r="F18" t="s">
        <v>158</v>
      </c>
      <c r="G18" s="41" t="s">
        <v>211</v>
      </c>
    </row>
    <row r="19" spans="1:7">
      <c r="A19" t="s">
        <v>207</v>
      </c>
      <c r="B19" t="s">
        <v>186</v>
      </c>
      <c r="C19" t="s">
        <v>187</v>
      </c>
      <c r="D19" t="s">
        <v>188</v>
      </c>
      <c r="E19" t="s">
        <v>189</v>
      </c>
      <c r="F19" t="s">
        <v>190</v>
      </c>
      <c r="G19" s="41" t="s">
        <v>212</v>
      </c>
    </row>
    <row r="20" spans="1:7">
      <c r="A20" t="s">
        <v>118</v>
      </c>
      <c r="B20" t="s">
        <v>175</v>
      </c>
      <c r="C20" t="s">
        <v>191</v>
      </c>
      <c r="D20" t="s">
        <v>192</v>
      </c>
      <c r="E20" t="s">
        <v>193</v>
      </c>
      <c r="F20" t="s">
        <v>163</v>
      </c>
      <c r="G20" t="s">
        <v>205</v>
      </c>
    </row>
    <row r="21" spans="1:7">
      <c r="A21" t="s">
        <v>92</v>
      </c>
      <c r="B21" t="s">
        <v>179</v>
      </c>
      <c r="C21" t="s">
        <v>194</v>
      </c>
      <c r="D21" t="s">
        <v>195</v>
      </c>
      <c r="E21" t="s">
        <v>196</v>
      </c>
      <c r="F21" t="s">
        <v>160</v>
      </c>
      <c r="G21" s="41" t="s">
        <v>213</v>
      </c>
    </row>
    <row r="22" spans="1:7">
      <c r="A22" t="s">
        <v>89</v>
      </c>
      <c r="B22" t="s">
        <v>171</v>
      </c>
      <c r="C22" t="s">
        <v>197</v>
      </c>
      <c r="D22" t="s">
        <v>198</v>
      </c>
      <c r="E22" t="s">
        <v>199</v>
      </c>
      <c r="F22" t="s">
        <v>200</v>
      </c>
      <c r="G22" s="41" t="s">
        <v>841</v>
      </c>
    </row>
    <row r="23" spans="1:7">
      <c r="A23" t="s">
        <v>420</v>
      </c>
      <c r="B23" t="s">
        <v>423</v>
      </c>
      <c r="C23" t="s">
        <v>424</v>
      </c>
      <c r="D23" t="s">
        <v>425</v>
      </c>
      <c r="E23" t="s">
        <v>426</v>
      </c>
      <c r="F23" t="s">
        <v>428</v>
      </c>
      <c r="G23" s="41" t="s">
        <v>427</v>
      </c>
    </row>
  </sheetData>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F029-A45F-4B09-BEA1-AAAF1A79F49F}">
  <dimension ref="A1:M8"/>
  <sheetViews>
    <sheetView zoomScale="70" zoomScaleNormal="70" workbookViewId="0">
      <selection activeCell="E33" sqref="E33"/>
    </sheetView>
  </sheetViews>
  <sheetFormatPr defaultRowHeight="14.4"/>
  <cols>
    <col min="1" max="1" width="14.21875" customWidth="1"/>
    <col min="2" max="2" width="31" customWidth="1"/>
    <col min="3" max="3" width="23.77734375" customWidth="1"/>
    <col min="4" max="4" width="33.21875" customWidth="1"/>
    <col min="5" max="5" width="113.77734375" customWidth="1"/>
    <col min="6" max="6" width="13.5546875" customWidth="1"/>
    <col min="7" max="7" width="9" customWidth="1"/>
    <col min="8" max="8" width="16.77734375" customWidth="1"/>
    <col min="9" max="9" width="14.5546875" customWidth="1"/>
    <col min="10" max="10" width="12.77734375" bestFit="1" customWidth="1"/>
    <col min="11" max="11" width="17.21875" customWidth="1"/>
    <col min="12" max="12" width="21" customWidth="1"/>
    <col min="13" max="13" width="43.77734375" style="72" bestFit="1" customWidth="1"/>
  </cols>
  <sheetData>
    <row r="1" spans="1:13" ht="29.55" customHeight="1">
      <c r="A1" s="17" t="s">
        <v>23</v>
      </c>
      <c r="B1" s="22" t="s">
        <v>24</v>
      </c>
      <c r="C1" s="22" t="s">
        <v>25</v>
      </c>
      <c r="D1" s="18" t="s">
        <v>26</v>
      </c>
      <c r="E1" s="17" t="s">
        <v>22</v>
      </c>
      <c r="F1" s="22" t="s">
        <v>19</v>
      </c>
      <c r="G1" s="22" t="s">
        <v>20</v>
      </c>
      <c r="H1" s="22" t="s">
        <v>21</v>
      </c>
      <c r="I1" s="17" t="s">
        <v>83</v>
      </c>
      <c r="J1" s="61" t="s">
        <v>84</v>
      </c>
      <c r="K1" s="19" t="s">
        <v>30</v>
      </c>
      <c r="L1" s="65" t="s">
        <v>88</v>
      </c>
      <c r="M1" s="17" t="s">
        <v>459</v>
      </c>
    </row>
    <row r="2" spans="1:13" ht="225" customHeight="1">
      <c r="A2" s="1"/>
      <c r="B2" s="24"/>
      <c r="C2" s="24"/>
      <c r="D2" s="79"/>
      <c r="E2" s="25"/>
      <c r="F2" s="24"/>
      <c r="G2" s="24"/>
      <c r="H2" s="24"/>
      <c r="I2" s="3"/>
      <c r="J2" s="62"/>
      <c r="K2" s="20"/>
      <c r="L2" s="67"/>
      <c r="M2" s="78"/>
    </row>
    <row r="3" spans="1:13">
      <c r="A3" s="1"/>
      <c r="B3" s="24"/>
      <c r="C3" s="24"/>
      <c r="D3" s="15"/>
      <c r="E3" s="25"/>
      <c r="F3" s="24"/>
      <c r="G3" s="24"/>
      <c r="H3" s="24"/>
      <c r="I3" s="3"/>
      <c r="J3" s="62"/>
      <c r="K3" s="50"/>
      <c r="L3" s="67"/>
      <c r="M3" s="74"/>
    </row>
    <row r="4" spans="1:13">
      <c r="A4" s="1"/>
      <c r="B4" s="24"/>
      <c r="C4" s="24"/>
      <c r="D4" s="15"/>
      <c r="E4" s="25"/>
      <c r="F4" s="24"/>
      <c r="G4" s="24"/>
      <c r="H4" s="24"/>
      <c r="I4" s="3"/>
      <c r="J4" s="62"/>
      <c r="K4" s="50"/>
      <c r="L4" s="67"/>
      <c r="M4" s="74"/>
    </row>
    <row r="5" spans="1:13">
      <c r="A5" s="53"/>
      <c r="B5" s="51"/>
      <c r="C5" s="51"/>
      <c r="D5" s="54"/>
      <c r="E5" s="55"/>
      <c r="F5" s="24"/>
      <c r="G5" s="24"/>
      <c r="H5" s="24"/>
      <c r="I5" s="3"/>
      <c r="J5" s="62"/>
      <c r="K5" s="50"/>
      <c r="L5" s="67"/>
      <c r="M5" s="74"/>
    </row>
    <row r="6" spans="1:13">
      <c r="A6" s="1"/>
      <c r="B6" s="24"/>
      <c r="C6" s="24"/>
      <c r="D6" s="15"/>
      <c r="E6" s="25"/>
      <c r="F6" s="24"/>
      <c r="G6" s="24"/>
      <c r="H6" s="24"/>
      <c r="I6" s="3"/>
      <c r="J6" s="62"/>
      <c r="K6" s="50"/>
      <c r="L6" s="67"/>
      <c r="M6" s="74"/>
    </row>
    <row r="7" spans="1:13">
      <c r="A7" s="1"/>
      <c r="B7" s="24"/>
      <c r="C7" s="24"/>
      <c r="D7" s="15"/>
      <c r="E7" s="25"/>
      <c r="F7" s="24"/>
      <c r="G7" s="24"/>
      <c r="H7" s="24"/>
      <c r="I7" s="3"/>
      <c r="J7" s="62"/>
      <c r="K7" s="50"/>
      <c r="L7" s="67"/>
      <c r="M7" s="74"/>
    </row>
    <row r="8" spans="1:13">
      <c r="A8" s="1"/>
      <c r="B8" s="24"/>
      <c r="C8" s="24"/>
      <c r="D8" s="15"/>
      <c r="E8" s="25"/>
      <c r="F8" s="24"/>
      <c r="G8" s="24"/>
      <c r="H8" s="24"/>
      <c r="I8" s="3"/>
      <c r="J8" s="62"/>
      <c r="K8" s="50"/>
      <c r="L8" s="67"/>
      <c r="M8" s="74"/>
    </row>
  </sheetData>
  <autoFilter ref="A1:M1" xr:uid="{D60CF029-A45F-4B09-BEA1-AAAF1A79F49F}">
    <sortState xmlns:xlrd2="http://schemas.microsoft.com/office/spreadsheetml/2017/richdata2" ref="A2:M35">
      <sortCondition ref="C1"/>
    </sortState>
  </autoFilter>
  <conditionalFormatting sqref="A1">
    <cfRule type="duplicateValues" dxfId="2" priority="14"/>
  </conditionalFormatting>
  <conditionalFormatting sqref="A2:A7">
    <cfRule type="duplicateValues" dxfId="1" priority="261"/>
  </conditionalFormatting>
  <conditionalFormatting sqref="A8">
    <cfRule type="duplicateValues" dxfId="0" priority="26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ADOS Tours Updated 12JUN2025</vt:lpstr>
      <vt:lpstr>Tours Closed</vt:lpstr>
      <vt:lpstr>Tours Added</vt:lpstr>
      <vt:lpstr>CONCAT Codes</vt:lpstr>
      <vt:lpstr>Tours to be Updated</vt:lpstr>
      <vt:lpstr>'ADOS Tours Updated 12JUN2025'!Print_Area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Pickett, Jeffrey C (Craig) SGM USARMY DFAS ZHP (USA)</cp:lastModifiedBy>
  <cp:lastPrinted>2022-06-25T19:10:57Z</cp:lastPrinted>
  <dcterms:created xsi:type="dcterms:W3CDTF">2020-11-03T13:32:22Z</dcterms:created>
  <dcterms:modified xsi:type="dcterms:W3CDTF">2025-06-12T13:25:35Z</dcterms:modified>
</cp:coreProperties>
</file>