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K:\SHARED\PFI\06. REPORTS\01 - Advertised Tours\"/>
    </mc:Choice>
  </mc:AlternateContent>
  <xr:revisionPtr revIDLastSave="0" documentId="13_ncr:1_{4DA2C922-F3C4-4487-A47C-09ECB95DFC75}" xr6:coauthVersionLast="47" xr6:coauthVersionMax="47" xr10:uidLastSave="{00000000-0000-0000-0000-000000000000}"/>
  <bookViews>
    <workbookView xWindow="-21720" yWindow="45" windowWidth="21840" windowHeight="13020" tabRatio="707" activeTab="1" xr2:uid="{00000000-000D-0000-FFFF-FFFF00000000}"/>
  </bookViews>
  <sheets>
    <sheet name="Instructions" sheetId="4" r:id="rId1"/>
    <sheet name="ADOS Tours Updated 27March2025" sheetId="1" r:id="rId2"/>
    <sheet name="Tours Closed" sheetId="2" r:id="rId3"/>
    <sheet name="Tours Added" sheetId="3" r:id="rId4"/>
    <sheet name="CONCAT Codes" sheetId="5" r:id="rId5"/>
    <sheet name="Tours to be Updated" sheetId="6" r:id="rId6"/>
  </sheets>
  <definedNames>
    <definedName name="_xlnm._FilterDatabase" localSheetId="1" hidden="1">'ADOS Tours Updated 27March2025'!$A$1:$L$114</definedName>
    <definedName name="_xlnm._FilterDatabase" localSheetId="3" hidden="1">'Tours Added'!$A$1:$L$1</definedName>
    <definedName name="_xlnm._FilterDatabase" localSheetId="2" hidden="1">'Tours Closed'!$A$1:$M$1</definedName>
    <definedName name="_xlnm._FilterDatabase" localSheetId="5" hidden="1">'Tours to be Updated'!$A$1:$M$1</definedName>
    <definedName name="_xlnm.Print_Area" localSheetId="1">'ADOS Tours Updated 27March2025'!$A$1:$L$11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8" i="3" l="1"/>
  <c r="P18" i="3"/>
  <c r="N18" i="3"/>
  <c r="R17" i="3"/>
  <c r="P17" i="3"/>
  <c r="N17" i="3"/>
  <c r="R16" i="3"/>
  <c r="P16" i="3"/>
  <c r="N16" i="3"/>
  <c r="R15" i="3"/>
  <c r="P15" i="3"/>
  <c r="N15" i="3"/>
  <c r="R14" i="3"/>
  <c r="P14" i="3"/>
  <c r="N14" i="3"/>
  <c r="P13" i="3"/>
  <c r="P12" i="3"/>
  <c r="P11" i="3"/>
  <c r="P10" i="3"/>
  <c r="P9" i="3"/>
  <c r="P8" i="3"/>
  <c r="P7" i="3"/>
  <c r="P6" i="3"/>
  <c r="P5" i="3"/>
  <c r="P4" i="3"/>
  <c r="P3" i="3"/>
  <c r="P2" i="3"/>
  <c r="R12" i="3"/>
  <c r="R13" i="3"/>
  <c r="N12" i="3"/>
  <c r="N13" i="3"/>
  <c r="R11" i="3"/>
  <c r="R10" i="3"/>
  <c r="R9" i="3"/>
  <c r="R8" i="3"/>
  <c r="R7" i="3"/>
  <c r="R6" i="3"/>
  <c r="R5" i="3"/>
  <c r="R4" i="3"/>
  <c r="N11" i="3"/>
  <c r="N10" i="3"/>
  <c r="N9" i="3"/>
  <c r="N8" i="3"/>
  <c r="N7" i="3"/>
  <c r="N6" i="3"/>
  <c r="N5" i="3"/>
  <c r="N4" i="3"/>
  <c r="R2" i="3"/>
  <c r="R3" i="3"/>
  <c r="N2" i="3"/>
  <c r="N3" i="3"/>
</calcChain>
</file>

<file path=xl/sharedStrings.xml><?xml version="1.0" encoding="utf-8"?>
<sst xmlns="http://schemas.openxmlformats.org/spreadsheetml/2006/main" count="2209" uniqueCount="796">
  <si>
    <t>Defense Logistics Agency</t>
  </si>
  <si>
    <t>Army</t>
  </si>
  <si>
    <t>Naval Surface Warfare Center</t>
  </si>
  <si>
    <t>IN</t>
  </si>
  <si>
    <t>United States</t>
  </si>
  <si>
    <t>Riyadh</t>
  </si>
  <si>
    <t>Saudi Arabia</t>
  </si>
  <si>
    <t>Army Materiel Command</t>
  </si>
  <si>
    <t>CA</t>
  </si>
  <si>
    <t>US Transportation Command</t>
  </si>
  <si>
    <t>Concord</t>
  </si>
  <si>
    <t>Defense Information Systems Agency</t>
  </si>
  <si>
    <t>FL</t>
  </si>
  <si>
    <t>Corpus Christi</t>
  </si>
  <si>
    <t>TX</t>
  </si>
  <si>
    <t>MD</t>
  </si>
  <si>
    <t>VA</t>
  </si>
  <si>
    <t>Air Force</t>
  </si>
  <si>
    <t>Air Force Materiel Command</t>
  </si>
  <si>
    <t>Branch</t>
  </si>
  <si>
    <t>Grade</t>
  </si>
  <si>
    <t>Duty Site</t>
  </si>
  <si>
    <t>Duty Description</t>
  </si>
  <si>
    <t>Tour#</t>
  </si>
  <si>
    <t>Agency</t>
  </si>
  <si>
    <t>Activity</t>
  </si>
  <si>
    <t>Position Title</t>
  </si>
  <si>
    <t>Panama City</t>
  </si>
  <si>
    <t>Army or Air Force</t>
  </si>
  <si>
    <t>Click HERE to apply</t>
  </si>
  <si>
    <t>Apply</t>
  </si>
  <si>
    <t>NSWC-Panama City</t>
  </si>
  <si>
    <t>E5:E6:E7</t>
  </si>
  <si>
    <t>E4:E5:E6</t>
  </si>
  <si>
    <t>OO-ALC - 309 AMARG</t>
  </si>
  <si>
    <t>Davis-Monthan AFB</t>
  </si>
  <si>
    <t>AZ</t>
  </si>
  <si>
    <t>E5:E6</t>
  </si>
  <si>
    <t>PA</t>
  </si>
  <si>
    <t>E4:E5:E6:E7:E8</t>
  </si>
  <si>
    <t>Fort Belvoir</t>
  </si>
  <si>
    <t>Crane</t>
  </si>
  <si>
    <t>NSWC-Crane Division</t>
  </si>
  <si>
    <t>Corps of Engineers</t>
  </si>
  <si>
    <t>AMCOM-Corpus Christi Army Depot</t>
  </si>
  <si>
    <t>USASAC-OPM-SANG</t>
  </si>
  <si>
    <t>O3:O4</t>
  </si>
  <si>
    <t>O4</t>
  </si>
  <si>
    <t>Physical Security Specialist</t>
  </si>
  <si>
    <t>Defense Counterintelligence &amp; Security Agency</t>
  </si>
  <si>
    <t>DISA - DD</t>
  </si>
  <si>
    <t>Fort Meade</t>
  </si>
  <si>
    <t>Hill AFB</t>
  </si>
  <si>
    <t>UT</t>
  </si>
  <si>
    <t>O3:O4:O5</t>
  </si>
  <si>
    <t>NSWC-Indian Head Division</t>
  </si>
  <si>
    <t>Indian Head</t>
  </si>
  <si>
    <t>O2:O3:O4</t>
  </si>
  <si>
    <t>Naval Underwater Warfare Center</t>
  </si>
  <si>
    <t>Keyport</t>
  </si>
  <si>
    <t>WA</t>
  </si>
  <si>
    <t>USTRANSCOM-SDDC-596th BDE 834th BN</t>
  </si>
  <si>
    <t>Security Guard</t>
  </si>
  <si>
    <t>CECOM-Tobyhanna Army Depot</t>
  </si>
  <si>
    <t>Tobyhanna</t>
  </si>
  <si>
    <t>E6:E7:E8</t>
  </si>
  <si>
    <t>E6:E7</t>
  </si>
  <si>
    <t>Military Security Force</t>
  </si>
  <si>
    <t>E3:E4:E5</t>
  </si>
  <si>
    <t>E4:E5:E6:E7</t>
  </si>
  <si>
    <t>INFOSEC System Administrator</t>
  </si>
  <si>
    <t>NUWC-Division Keyport</t>
  </si>
  <si>
    <t>NSWC-Philadelphia</t>
  </si>
  <si>
    <t>Philadelphia</t>
  </si>
  <si>
    <t>NSWC-Dahlgren</t>
  </si>
  <si>
    <t>Dahlgren</t>
  </si>
  <si>
    <t>E5:E6:E7:W1:W2</t>
  </si>
  <si>
    <t>E7:E8</t>
  </si>
  <si>
    <t>24-6009</t>
  </si>
  <si>
    <t>24-6021</t>
  </si>
  <si>
    <t>GXT IT Specialist</t>
  </si>
  <si>
    <t>24-6074</t>
  </si>
  <si>
    <t>Mechanical Technician (Mechanic)</t>
  </si>
  <si>
    <t>24-6062</t>
  </si>
  <si>
    <t>Division Administrative / Action Officer</t>
  </si>
  <si>
    <t>O1:O2:W1:W2</t>
  </si>
  <si>
    <t>24-6120</t>
  </si>
  <si>
    <t>Network Security Analyst</t>
  </si>
  <si>
    <t>Duty State</t>
  </si>
  <si>
    <t>Duty Country</t>
  </si>
  <si>
    <t>24-6129</t>
  </si>
  <si>
    <t>Aircraft Ordnance Systems Mechanic</t>
  </si>
  <si>
    <t>Instructions</t>
  </si>
  <si>
    <t>Recruiter</t>
  </si>
  <si>
    <t>Tallent, Dennis W.</t>
  </si>
  <si>
    <t>Donahue, Adam S.</t>
  </si>
  <si>
    <t>Brown, Jr, Dan E.</t>
  </si>
  <si>
    <t>Sorg, Joseph H.</t>
  </si>
  <si>
    <t>Melvin, Lee R.</t>
  </si>
  <si>
    <t>Felvus-Webb, Leanne</t>
  </si>
  <si>
    <t>USA Security Assistance Command</t>
  </si>
  <si>
    <t>USASAC-NGB-OPV</t>
  </si>
  <si>
    <t>E8</t>
  </si>
  <si>
    <t>Service Member Overview</t>
  </si>
  <si>
    <t>If you are interested in a tour, you should have a good resume and military biography that highlights your skills and abilities. Just like applying for a job in the civilian world, our DoD customers are looking for the right person with the skills they need to help accomplish their mission. You can be selected based on your civilian skills, so be sure to include those in your resume. Likewise, our positions are not limited by grade or occupational specialty. So if you are an E5 and have the skills the job calls for, but the position says E6-E7, go ahead and apply.</t>
  </si>
  <si>
    <t>How It Works</t>
  </si>
  <si>
    <t>2. Applications are sent to and reviewed by the requesting defense agency.</t>
  </si>
  <si>
    <t>3. The requesting agency selects the most qualified candidate.</t>
  </si>
  <si>
    <t>4. PFI then notifies you of your selection. Once you accept the position, we process the request for your active duty orders.</t>
  </si>
  <si>
    <t>Resources</t>
  </si>
  <si>
    <r>
      <t xml:space="preserve">1. Visit our website at: </t>
    </r>
    <r>
      <rPr>
        <u/>
        <sz val="12"/>
        <color theme="4" tint="-0.249977111117893"/>
        <rFont val="Arial"/>
        <family val="2"/>
      </rPr>
      <t xml:space="preserve">https://www.DFAS.mil/PFI </t>
    </r>
    <r>
      <rPr>
        <sz val="12"/>
        <color rgb="FF444444"/>
        <rFont val="Arial"/>
        <family val="2"/>
      </rPr>
      <t xml:space="preserve">for more information
or send an email with your questions to: </t>
    </r>
    <r>
      <rPr>
        <u/>
        <sz val="12"/>
        <color theme="4" tint="-0.249977111117893"/>
        <rFont val="Arial"/>
        <family val="2"/>
      </rPr>
      <t xml:space="preserve">dfas.indianapolis-in.zh.mbx.pfi@mail.mil </t>
    </r>
  </si>
  <si>
    <t>5. Once orders are cut, you report for duty and get to work!</t>
  </si>
  <si>
    <r>
      <t xml:space="preserve">1. Browse currently available tours and apply to all those for which you are qualified. Send your resume and military biography to PFI for review. Select the yellow 'Click HERE to Apply' link. An email window should pop up. Attached your resume and bio and send. 
NOTE: If the link does not work, send an email to </t>
    </r>
    <r>
      <rPr>
        <u/>
        <sz val="12"/>
        <color theme="4" tint="-0.249977111117893"/>
        <rFont val="Arial"/>
        <family val="2"/>
      </rPr>
      <t>dfas.indianapolis-in.zh.mbx.pfi@mail.mil</t>
    </r>
    <r>
      <rPr>
        <sz val="12"/>
        <color rgb="FF444444"/>
        <rFont val="Arial"/>
        <family val="2"/>
      </rPr>
      <t xml:space="preserve"> with your resume and bio, be sure to list the tour position number you are interested in.</t>
    </r>
  </si>
  <si>
    <r>
      <rPr>
        <b/>
        <sz val="11"/>
        <color rgb="FF000000"/>
        <rFont val="Calibri"/>
        <family val="2"/>
        <scheme val="minor"/>
      </rPr>
      <t xml:space="preserve">24-6009, Length 1 Year: </t>
    </r>
    <r>
      <rPr>
        <sz val="11"/>
        <color indexed="8"/>
        <rFont val="Calibri"/>
        <family val="2"/>
        <scheme val="minor"/>
      </rPr>
      <t xml:space="preserve">Candidate will serves as a Physical Security Specialist at the Naval Surface Warfare Center, Philadelphia Division located in Philadelphia, PA. The candidate independently develops, plans, and carries out the day-to-day operations related to the Physical Security of NSWCPD buildings and spaces. To accomplish this, the incumbent applies analytical ability, judgment, and substantial knowledge of a wide range of security concepts, principles, and practices. Position requires autonomy to develop and set policy and operating procedures required for the level of security needed to support this program. Candidate will evaluate the effectiveness of existing security practices, recommend the type of control requirements, procedures, and facilities needed; assure organization and contractor personnel are adhering to established policy and practices; and recommend appropriate action to correct deficiencies. In consultation with the Physical Security Officer, the incumbent determines the kind and extent of protection required for facilities, personnel, assets and information such as layout of the area, susceptibility to theft, susceptibility to fire, and similar considerations. On a random basis walks through facilities to identify and subsequently report security violations. Candidate will also be responsible for supporting the NSWCPD Pass &amp; ID office. Will be responsible or processing employee and visitor identification badges and all required administrative paperwork associated. </t>
    </r>
    <r>
      <rPr>
        <b/>
        <sz val="11"/>
        <color rgb="FF000000"/>
        <rFont val="Calibri"/>
        <family val="2"/>
        <scheme val="minor"/>
      </rPr>
      <t>Qualifications</t>
    </r>
    <r>
      <rPr>
        <sz val="11"/>
        <color indexed="8"/>
        <rFont val="Calibri"/>
        <family val="2"/>
        <scheme val="minor"/>
      </rPr>
      <t>: Career Series equivalent to Navy Administrative Technical Specialist (0080) position.</t>
    </r>
  </si>
  <si>
    <r>
      <rPr>
        <b/>
        <sz val="11"/>
        <color rgb="FF000000"/>
        <rFont val="Calibri"/>
        <family val="2"/>
        <scheme val="minor"/>
      </rPr>
      <t xml:space="preserve">24-6021, Length 1 Year: </t>
    </r>
    <r>
      <rPr>
        <sz val="11"/>
        <color indexed="8"/>
        <rFont val="Calibri"/>
        <family val="2"/>
        <scheme val="minor"/>
      </rPr>
      <t xml:space="preserve">The Strategic Systems Engineering Division is seeking a highly qualified IT Specialist. The experience required is experience that demonstrates accomplishment of computer project assignments that required a range of knowledge of computer requirements and techniques. For example, assignments would show, on the basis of general design criteria provided, experience in developing modifications to parts of a system that required significant revisions in the logic or techniques used in the original development. Operating computer consoles where this involved choosing from among various procedures in responding to machine commands or unscheduled halts. Scheduling the sequence of programs to be processed by computers where alternatives had to be weighed with a view to production efficiency. Knowledge of DOD DRMO processes for IT equipment helpful but can be learned thru OJT. </t>
    </r>
    <r>
      <rPr>
        <b/>
        <sz val="11"/>
        <color rgb="FF000000"/>
        <rFont val="Calibri"/>
        <family val="2"/>
        <scheme val="minor"/>
      </rPr>
      <t>Qualifications</t>
    </r>
    <r>
      <rPr>
        <sz val="11"/>
        <color indexed="8"/>
        <rFont val="Calibri"/>
        <family val="2"/>
        <scheme val="minor"/>
      </rPr>
      <t>: College Degree pref. but not required. Experience with network &amp; server management, workstation deployment and software license management are beneficial past experiences.</t>
    </r>
  </si>
  <si>
    <r>
      <rPr>
        <b/>
        <sz val="11"/>
        <color rgb="FF000000"/>
        <rFont val="Calibri"/>
        <family val="2"/>
        <scheme val="minor"/>
      </rPr>
      <t xml:space="preserve">24-6062, Length 3 Years: </t>
    </r>
    <r>
      <rPr>
        <sz val="11"/>
        <color indexed="8"/>
        <rFont val="Calibri"/>
        <family val="2"/>
        <scheme val="minor"/>
      </rPr>
      <t>The incumbent serves as the Strategic Missions Systems Engineering Division (GXT), Action / Administrative Operations Officer. They supports the day-to-day activities of the division by providing administrative support and performing a variety of confidential and sensitive duties to ensure compliance with all DoD and Federal policies and procedures. - Carry out a myriad of routine and diverse duties, applying critical thinking to manage occasional ambiguous tasks. - Perform a range of administrative assignments, and resolve a variety of recurring and non-recurring problems. - Serve as the Primary Travel (DTS) liason assisting with establishing preparing travel authorizations, vouchers, and claims. - Support the Division Staff with development, dissemination, and tracking down of briefings and talking points for high level meetings with senior government officials, industry partners and mission stakeholders. - Prepare and/or coordinate recurring and other reports, and respond to senior management requests on routine actions/requests. - Assist with management of the Division calendars, by assessing circumstances, deconflicting meetings/events as delegated by the Division Manager. - Oversee management of all incoming/outgoing mail, telephone calls, and visits. - Manage all Office supply requests and orders, maintaining an updated account of inventory. - Coordinate with internal offices and external offices and Industry Partners, to coordinate visits, meetings, and events. Qualifications: Experience supporting Commanders / Executive Officers or equivalent, tracking projects, planning (meetings, events, etc); Sharepoint, MSTeams, Power Aps and Power BI experience desired but not required.</t>
    </r>
  </si>
  <si>
    <r>
      <rPr>
        <b/>
        <sz val="11"/>
        <color rgb="FF000000"/>
        <rFont val="Calibri"/>
        <family val="2"/>
        <scheme val="minor"/>
      </rPr>
      <t>24-6120, Length 3 Years:</t>
    </r>
    <r>
      <rPr>
        <sz val="11"/>
        <color indexed="8"/>
        <rFont val="Calibri"/>
        <family val="2"/>
        <scheme val="minor"/>
      </rPr>
      <t xml:space="preserve"> Incumbent will be part of the Network Security team in the Cybersecurity Branch. Incumbent will test, implement, deploy, maintain and administer the network security infrastructure systems which are required to effectively manage NSWC Computer Network (CND) services. Incumbent will resolve Incident Request and Service Request assigned to the Network Security group in Service Manager. Incumbent will be responsible for configuration, deployment, and monitoring of Wireless Intrusion Detection System (WIDS) and Wireless Intrusion Prevention System (WIPS) for NSWC Crane's wireless networks. Incumbent will also be responsible for the Host Based Security System (HBSS) configurations and monitoring of logs. Incumbent will create reports showing metrics and trends. Provide support, analysis and report creation regarding inquires into inappropriate IS usage allegations. Manage and administer the updating of rules and signatures (e.g. IDS/IP, anti-virus, and content blacklists for specialized CND applications. Test and evaluate new CND applications, rules/ signatures, access control, and configurations of managed problems. Incumbent will be expected to prepare both formal and informal reports of audit findings and communicate via presentation to management Incumbent will be expected to promote awareness of security issues among management and ensures sound security principles are implemented to ensure protections of information. Work involves coordinating with other network security administrators to ensure confidentiality, integrity, and availability of systems, networks, and information through the analysis, development, implementation, maintenance and enforcement of information systems security programs, policies, procedures, and tools to ensure the information systems are operated in accordance with security policies and practices and initiate protective or corrective measures as required. </t>
    </r>
    <r>
      <rPr>
        <b/>
        <sz val="11"/>
        <color rgb="FF000000"/>
        <rFont val="Calibri"/>
        <family val="2"/>
        <scheme val="minor"/>
      </rPr>
      <t>Qualifications</t>
    </r>
    <r>
      <rPr>
        <sz val="11"/>
        <color indexed="8"/>
        <rFont val="Calibri"/>
        <family val="2"/>
        <scheme val="minor"/>
      </rPr>
      <t>: Incumbent will have knowledge and skills to support Cybersecurity solutions for NSWC Crane's Research and Development networks. Incumbent will assist in the creating, editing and managing changes to network access control lists on CND systems,(e.g. firewalls and other intrusion detection and HBSS systems. Incumbent will also assist in setting up an Enterprise Wireless Network. Incumbent will have knowledge and skills to support Cybersecurity solutions for NSWC Crane's Research and Development</t>
    </r>
  </si>
  <si>
    <r>
      <rPr>
        <b/>
        <sz val="11"/>
        <color rgb="FF000000"/>
        <rFont val="Calibri"/>
        <family val="2"/>
        <scheme val="minor"/>
      </rPr>
      <t xml:space="preserve">24-6074, Length 2 years: </t>
    </r>
    <r>
      <rPr>
        <sz val="11"/>
        <color indexed="8"/>
        <rFont val="Calibri"/>
        <family val="2"/>
        <scheme val="minor"/>
      </rPr>
      <t xml:space="preserve">As a mechanical technician you will work as a member of team to assemble, build, and integrate weapon systems and trainable weapons system mounts into various platforms. Incumbent will be expected to build up assemblies using mechanical drawings and or written step by step procedures. Incumbent may be required to travel to various locations to support installations of weapon systems or testing. </t>
    </r>
    <r>
      <rPr>
        <b/>
        <sz val="11"/>
        <color rgb="FF000000"/>
        <rFont val="Calibri"/>
        <family val="2"/>
        <scheme val="minor"/>
      </rPr>
      <t>Qualifications</t>
    </r>
    <r>
      <rPr>
        <sz val="11"/>
        <color indexed="8"/>
        <rFont val="Calibri"/>
        <family val="2"/>
        <scheme val="minor"/>
      </rPr>
      <t>: Know how to read mechanical drawings Communicate effectively both written and oral Have a working knowledge of basic hand and power tools Have a basic working knowledge of weapon systems and chain guns</t>
    </r>
  </si>
  <si>
    <r>
      <rPr>
        <b/>
        <sz val="11"/>
        <color rgb="FF000000"/>
        <rFont val="Calibri"/>
        <family val="2"/>
        <scheme val="minor"/>
      </rPr>
      <t>24-6129, Length 1 Year:</t>
    </r>
    <r>
      <rPr>
        <sz val="11"/>
        <color rgb="FF000000"/>
        <rFont val="Calibri"/>
        <family val="2"/>
        <scheme val="minor"/>
      </rPr>
      <t xml:space="preserve">
A-10 two personnel:
-Inspect/repair/return to service A-10 ACES II ejection seats.
F-16 two personnel:
-Inspect/repair/return to service F-16 ACES II ejection seats.
-Inspect/repair/return to service F-16 canopy's (off aircraft)
F-35 two personnel:
-Inspect/repair/return to service F-35 Martin Baker US16E ejection seats
</t>
    </r>
    <r>
      <rPr>
        <b/>
        <sz val="11"/>
        <color rgb="FF000000"/>
        <rFont val="Calibri"/>
        <family val="2"/>
        <scheme val="minor"/>
      </rPr>
      <t xml:space="preserve">Qualifications: </t>
    </r>
    <r>
      <rPr>
        <sz val="11"/>
        <color rgb="FF000000"/>
        <rFont val="Calibri"/>
        <family val="2"/>
        <scheme val="minor"/>
      </rPr>
      <t xml:space="preserve"> Personnel need to be at least 5 level, but we prefer 7 Level as they can clear RED Xs. Applicant must possess AFSC skill level 2A673 and/or 2A653  to qualify. Aircrew Egress Systems (F-16) training certificate required, J3ABR2A633 048B Aircrew Egress Systems Apprentice Tech School certificate required, as well as A10, F16, F22, F35 Egress Fam J4AMP00203 TS2A, ACES II Seat J4AMP2A6X3 A48A, F16 Egress Sys. J4AMP2A6X3 A26A, F35 Egress Sys. J4AMP2A6X3 M28B.</t>
    </r>
  </si>
  <si>
    <t>24-6153</t>
  </si>
  <si>
    <t>Customer Liaison - IT Support</t>
  </si>
  <si>
    <t>24-6165</t>
  </si>
  <si>
    <t>NSWC-Corona Division</t>
  </si>
  <si>
    <t>Engineering Technician/Facilities Management Specialist</t>
  </si>
  <si>
    <t>Corona</t>
  </si>
  <si>
    <t>24-6166</t>
  </si>
  <si>
    <t>Facilities Specialist</t>
  </si>
  <si>
    <t>E3:E4:E5:E6</t>
  </si>
  <si>
    <r>
      <rPr>
        <b/>
        <sz val="11"/>
        <color rgb="FF000000"/>
        <rFont val="Calibri"/>
        <family val="2"/>
        <scheme val="minor"/>
      </rPr>
      <t xml:space="preserve">24-6165, Length 1 Year: </t>
    </r>
    <r>
      <rPr>
        <sz val="11"/>
        <color indexed="8"/>
        <rFont val="Calibri"/>
        <family val="2"/>
        <scheme val="minor"/>
      </rPr>
      <t xml:space="preserve">Leads facility management service operations, to include management of facility programs, Sustainment, Restoration and Modernization (SRM) projects, and zone inspections. Manage and update facility policies, administrative and technical aspects of the RDTE department facilities, equipment, and vehicles to ensure operational readiness, compliance with safety and health programs, security, and emergency preparedness. Responsible for self-help project development, design review, and coordination with NAVFAC and construction managers through project completion. Coordinate and validate scopes of work and cost estimates, plan execution of facilities projects, develop Maintenance Action Plans (MAP) and coordinate execution, coordinate all client facilities requirements and execution. Provide production project support to include work with base projects, contractor crane safety oversight, construction projects oversight, and provides contractor escorts and other construction work requests as needed to execute public works operations. Liaison with contractors on base operations support. Use Maximo to intake and track work.  Interested in both Army and Air Force candidates and all relevant facilities management, infrastructure maintenance, engineering tech, and related MOS/AFSCs.
</t>
    </r>
    <r>
      <rPr>
        <b/>
        <sz val="11"/>
        <color rgb="FF000000"/>
        <rFont val="Calibri"/>
        <family val="2"/>
        <scheme val="minor"/>
      </rPr>
      <t>Qualifications:</t>
    </r>
    <r>
      <rPr>
        <sz val="11"/>
        <color indexed="8"/>
        <rFont val="Calibri"/>
        <family val="2"/>
        <scheme val="minor"/>
      </rPr>
      <t xml:space="preserve">  Experience with general construction to include electrical, mechanical, HVAC, plumbing, Safety, OSHA and Environmental compliance, fall protection, government procurement processes, Contracting Officers Representative (COR). Knowledge of Public Works Operations and maintenance/project tracking software such as Maximo/Archibus is a plus. NAVFAC/USACE knowledge and experience a plus. Also looking for forklift certification/experience, Arc Flash Electrical Safety, NFPA 70E, CPR certification(s).</t>
    </r>
  </si>
  <si>
    <r>
      <rPr>
        <b/>
        <sz val="11"/>
        <color rgb="FF000000"/>
        <rFont val="Calibri"/>
        <family val="2"/>
        <scheme val="minor"/>
      </rPr>
      <t xml:space="preserve">24-6166, Length 1 Year: </t>
    </r>
    <r>
      <rPr>
        <sz val="11"/>
        <color indexed="8"/>
        <rFont val="Calibri"/>
        <family val="2"/>
        <scheme val="minor"/>
      </rPr>
      <t xml:space="preserve">Support facility management service operations, to include self-help minor projects, zone inspections, and event support. Maintain facilities, equipment, vehicles, safety compliance, environmental/health programs, security, watch standing, emergency preparedness, and administrative functions.  Provide production project support, to include work with base projects, contractor crane safety support, construction project support, providing contractor escorts
and servicing other construction work requests as needed to execute Public Works requirements. Liaison with contractors regarding base operations support. Use Maximo/Archibus to intake and track work.
Interested in both Army and Air Force candidates and all relevant facilities management, infrastructure maintenance, engineering tech, and related MOS/AFSCs. 2 x positions available (1 x E3/E4; 1 x E5/E6)
</t>
    </r>
    <r>
      <rPr>
        <b/>
        <sz val="11"/>
        <color rgb="FF000000"/>
        <rFont val="Calibri"/>
        <family val="2"/>
        <scheme val="minor"/>
      </rPr>
      <t xml:space="preserve">Qualifications: </t>
    </r>
    <r>
      <rPr>
        <sz val="11"/>
        <color indexed="8"/>
        <rFont val="Calibri"/>
        <family val="2"/>
        <scheme val="minor"/>
      </rPr>
      <t xml:space="preserve"> Experience with general construction to include electrical, mechanical, HVAC, plumbing, Safety, OSHA and Environmental compliance, and fall protection. NAVFAC/USACE knowledge and experience a plus. Forklift certification/experience, Arc Flash Electrical Safety, NFPA 70E, CPR certification also a plus.</t>
    </r>
  </si>
  <si>
    <t>24-6175</t>
  </si>
  <si>
    <t>Embedded Behavioral Health Officer</t>
  </si>
  <si>
    <r>
      <rPr>
        <b/>
        <sz val="11"/>
        <color rgb="FF000000"/>
        <rFont val="Calibri"/>
        <family val="2"/>
        <scheme val="minor"/>
      </rPr>
      <t>24-6175, Length 420 days:</t>
    </r>
    <r>
      <rPr>
        <sz val="11"/>
        <color indexed="8"/>
        <rFont val="Calibri"/>
        <family val="2"/>
        <scheme val="minor"/>
      </rPr>
      <t xml:space="preserve">  Office of the Program Manager Saudi Arabian National Guard (OPM-SANG) develops capability in the Saudi Arabian National Guard to initiate, sustain and operate modern military organizations and systems. Plans, directs and administers programs and services relating to clinical psychology and social work; these programs promote all aspects of mental health and social well being in support of OPM-SANG's Security Assistance mission. Educates, consults and develops policies on emotional and mental health. Secondary mission to advise the Ministry of National
Guard (MNG) on the development of their Directorate of Health Affairs clinical psychological program. </t>
    </r>
  </si>
  <si>
    <r>
      <rPr>
        <b/>
        <sz val="11"/>
        <color rgb="FF000000"/>
        <rFont val="Calibri"/>
        <family val="2"/>
        <scheme val="minor"/>
      </rPr>
      <t>24-6153, Length 1-3 years:</t>
    </r>
    <r>
      <rPr>
        <sz val="11"/>
        <color indexed="8"/>
        <rFont val="Calibri"/>
        <family val="2"/>
        <scheme val="minor"/>
      </rPr>
      <t xml:space="preserve">  This position will work with in an IT Division with focus on customer interaction and satisfaction related to the ordering and delivery of IT services.   This position will advocate for the Keyport customer and help ensure timely response in solving IT issues and service delivery.  Work involves continuous process improvement through monitoring process execution and customer interactions.   The candidate will work along side a civil servant to foster quality IT service and customer experience.
Specific tasking includes: 
- Life-cycle ownership of a large IT product and services catalog
- Advocate for the Keyport IT Customer through engagement and tracking of individual customer requests 
- Interaction with technical teams on resolving IT issues, delivering services, and service improvements
- Continuous process improvement and refinement of IT product and services and associated Service Level Agreements.
</t>
    </r>
    <r>
      <rPr>
        <b/>
        <sz val="11"/>
        <color rgb="FF000000"/>
        <rFont val="Calibri"/>
        <family val="2"/>
        <scheme val="minor"/>
      </rPr>
      <t>Qualifications</t>
    </r>
    <r>
      <rPr>
        <sz val="11"/>
        <color indexed="8"/>
        <rFont val="Calibri"/>
        <family val="2"/>
        <scheme val="minor"/>
      </rPr>
      <t>:  - Must possess at least a secret clearance
- Knowledgeable in Information Technology and IT Service Management
- Skilled in customer service and customer interaction</t>
    </r>
  </si>
  <si>
    <t>Rudibaugh, Leanna</t>
  </si>
  <si>
    <t>24-6197</t>
  </si>
  <si>
    <t>JHMCS/NVCD TECHNICIAN</t>
  </si>
  <si>
    <t>24-6201</t>
  </si>
  <si>
    <t>24-6206</t>
  </si>
  <si>
    <t>Software Support Activity Lead</t>
  </si>
  <si>
    <r>
      <rPr>
        <b/>
        <sz val="11"/>
        <color rgb="FF000000"/>
        <rFont val="Calibri"/>
        <family val="2"/>
        <scheme val="minor"/>
      </rPr>
      <t>24-6206, Length 1 Year:</t>
    </r>
    <r>
      <rPr>
        <sz val="11"/>
        <color indexed="8"/>
        <rFont val="Calibri"/>
        <family val="2"/>
        <scheme val="minor"/>
      </rPr>
      <t xml:space="preserve"> The MCM USV is an unmanned surface vehicle (USV) capable of carrying a variety of payloads in support of the US Navy’s needs. The first set of payloads being developed provide mine countermeasure (MCM) capabilities to the vehicle. The MCM USV Software Support Activity (SSA) Lead manages tasking for maintenance and support of software systems and information assurance of those systems. This position is accountable to the Project Manager and Senior Software Engineer for the technical execution of all SSA tasking. The SSA Lead is a core member of the Program Manager’s cross-functional team working closely with other members and directly interfacing with higher level stakeholders such as the program office, PMS 420. The SSA lead is responsible for ensuring the system remains in compliance with information assurance policies, software configuration management of the vehicles, and quality assurance of the software products. Qualifications: • Project Management: Applies principles, methods, tools for developing, scheduling, coordinating, monitoring, evaluating, and managing projects and resources, including technical performance. • Performance Management: Apply performance management concepts, principles practices, and regulations, regarding planning, monitoring, advising on the rating and rewarding of employee performance. • Problem Solving: Identifies and analyzes problems; weighs relevance and accuracy of information;</t>
    </r>
  </si>
  <si>
    <t>O3</t>
  </si>
  <si>
    <t>24-6220</t>
  </si>
  <si>
    <t>Nondestructive Tester Technician</t>
  </si>
  <si>
    <t>24-6222</t>
  </si>
  <si>
    <t>Egress System Technician</t>
  </si>
  <si>
    <t>Cousineau, Tania</t>
  </si>
  <si>
    <t>24-6245</t>
  </si>
  <si>
    <t>CENTCOM</t>
  </si>
  <si>
    <t>USMTM</t>
  </si>
  <si>
    <t>24-6247</t>
  </si>
  <si>
    <t>AMD Signal Advisor</t>
  </si>
  <si>
    <t>24-6248</t>
  </si>
  <si>
    <t>AMD Advisor</t>
  </si>
  <si>
    <t>24-6250</t>
  </si>
  <si>
    <r>
      <rPr>
        <b/>
        <sz val="11"/>
        <color rgb="FF000000"/>
        <rFont val="Calibri"/>
        <family val="2"/>
        <scheme val="minor"/>
      </rPr>
      <t xml:space="preserve">24-6250, Length 420 days: </t>
    </r>
    <r>
      <rPr>
        <sz val="11"/>
        <color indexed="8"/>
        <rFont val="Calibri"/>
        <family val="2"/>
        <scheme val="minor"/>
      </rPr>
      <t>Serves as the US Military Training Mission (USMTM) Air and Missile Defense Operations Advisor for the commander and staff of the Royal Saudi Air Defense Forces (RSADF). Integrates contractors, consultants, United States Army, United States Army Security Assistance Command, and Department of Defense Foreign Military Sales (FMS) efforts. Coordinates combined arms operations, coalition exercises, and training events for over 32,000 personnel in the RSADF. Advises RSADF on tactical operations, modification of Air Defense systems, and defense design. Assists with the assessment of training facilities and makes recommendations to enhance tactics training and instruction of RSADF personnel. Serves as the division’s C-UAS liaison.</t>
    </r>
  </si>
  <si>
    <r>
      <rPr>
        <b/>
        <sz val="11"/>
        <color rgb="FF000000"/>
        <rFont val="Calibri"/>
        <family val="2"/>
        <scheme val="minor"/>
      </rPr>
      <t xml:space="preserve">24-6248, length 420 days: </t>
    </r>
    <r>
      <rPr>
        <sz val="11"/>
        <color indexed="8"/>
        <rFont val="Calibri"/>
        <family val="2"/>
        <scheme val="minor"/>
      </rPr>
      <t>Serves as the US Military Training Mission (USMTM) Air and Missile Defense Operations Advisor for the commander and staff of the Royal Saudi Air Defense Forces (RSADF). Integrates contractors, consultants, United States Army, United States Army Security Assistance Command, and Department of Defense Foreign Military Sales (FMS) efforts. Coordinates combined arms operations, coalition exercises, and training events for over 32,000 personnel in the RSADF. Advises RSADF on tactical operations, modification of Air Defense systems, and defense design. Assists with the assessment of training facilities and makes recommendations to enhance tactics training and instruction of RSADF personnel.</t>
    </r>
  </si>
  <si>
    <r>
      <rPr>
        <b/>
        <sz val="11"/>
        <color rgb="FF000000"/>
        <rFont val="Calibri"/>
        <family val="2"/>
        <scheme val="minor"/>
      </rPr>
      <t xml:space="preserve">24-6247, Length 420 days: </t>
    </r>
    <r>
      <rPr>
        <sz val="11"/>
        <color indexed="8"/>
        <rFont val="Calibri"/>
        <family val="2"/>
        <scheme val="minor"/>
      </rPr>
      <t>Serves as a Signal Advisor to the Royal Saudi Air Defense Forces (RSADF) Communications and Information Technology Directorate (CITD) and Air Defense Command Center (ADCC); Responsible for training, advising, and assisting the RSADF on all security assistance matters, joint and combined training, as well as professional military education. Coordinates RSADF communications operations and training requirements for the integration of THAAD, PATRIOT, HAWK, and SEWS systems using DOTMLPF-P methodology. Assists the RSADF Headquarters staff on the development and integration of Command, Control, Communications, Computers, and Intelligence (C4I) systems, Link-16 architecture, CPN, COMSEC and joint network integration; advises the RSADF on all communications assets associated with Air and Missile Defense units in support of joint exercises. In addition you will work closely with the AMD C4I Advisor.</t>
    </r>
  </si>
  <si>
    <t>24-6258</t>
  </si>
  <si>
    <t>Waterfront Team Diver</t>
  </si>
  <si>
    <r>
      <rPr>
        <b/>
        <sz val="11"/>
        <color rgb="FF000000"/>
        <rFont val="Calibri"/>
        <family val="2"/>
        <scheme val="minor"/>
      </rPr>
      <t xml:space="preserve">24-6258, Length 1 year: </t>
    </r>
    <r>
      <rPr>
        <sz val="11"/>
        <color indexed="8"/>
        <rFont val="Calibri"/>
        <family val="2"/>
        <scheme val="minor"/>
      </rPr>
      <t xml:space="preserve">Waterfront Operations team member that supports R&amp;D test programs by diving as part of a certified dive team to evaluate underwater systems. The position calls for the ability to solve problems; provide effective verbal and written communication; work productively in a team and individually; and to make valid technical judgments and to present these judgments persuasively to team members, customers, and sponsors. Candidates must be adaptable and willing to perform various collateral duties and qualify in operationally supportive roles such as small boat coxswain, rigger, forklift driver, jib crane operator, and dive life support operator demonstrating versatility and a willingness to contribute in multiple capacities.
</t>
    </r>
    <r>
      <rPr>
        <b/>
        <sz val="11"/>
        <color rgb="FF000000"/>
        <rFont val="Calibri"/>
        <family val="2"/>
        <scheme val="minor"/>
      </rPr>
      <t xml:space="preserve">Qualifications: </t>
    </r>
    <r>
      <rPr>
        <sz val="11"/>
        <color indexed="8"/>
        <rFont val="Calibri"/>
        <family val="2"/>
        <scheme val="minor"/>
      </rPr>
      <t xml:space="preserve"> Formally Trained Military Diver: Received formal training as a military diver and are graduates of the Naval Diving and Salvage Training Center with a minimum qualification level of SCUBA. SCUBA and Rebreather Experience: Vast experience in using SCUBA equipment required and closed/semi-closed circuit rebreathers preferred. Physical Fitness: Must have a current dive ohvsical IAW OPNAVINST 6110.1J and NAVMED P-117.</t>
    </r>
  </si>
  <si>
    <t>&lt;/span&gt;&lt;/h4&gt;
   &lt;/td&gt;
   &lt;th scope="col"&gt;&amp;nbsp;&lt;/th&gt;
  &lt;/tr&gt;
 &lt;/thead&gt;
&lt;/table&gt;'</t>
  </si>
  <si>
    <t>&lt;/span&gt;&lt;/strong&gt;&lt;/h3&gt;
   &lt;/td&gt;
   &lt;td&gt;
   &lt;h4 style="text-align: right;"&gt;&lt;span style="color:#ffffff;"&gt;</t>
  </si>
  <si>
    <t>&lt;table border="0" cellpadding="1" cellspacing="1" style="background-color:#213b69;border-style:hidden;" width="100%"&gt;
 &lt;thead&gt;
  &lt;tr&gt;
   &lt;th scope="col"&gt;&amp;nbsp;&lt;/th&gt;
   &lt;td&gt;
   &lt;h3 style="text-align: left;"&gt;&lt;strong&gt;&lt;span style="color:#ffffff;"&gt;</t>
  </si>
  <si>
    <t>Blue Header Bar Coding</t>
  </si>
  <si>
    <t>Blue Header Bar Web-Ready Code</t>
  </si>
  <si>
    <t>24-6277</t>
  </si>
  <si>
    <t>IT Procurement and Portfolio Management Support</t>
  </si>
  <si>
    <t>24-6279</t>
  </si>
  <si>
    <t>Cyber Operations</t>
  </si>
  <si>
    <t>24-6280</t>
  </si>
  <si>
    <t>Solarwinds Admin/Network Monitoring</t>
  </si>
  <si>
    <r>
      <rPr>
        <b/>
        <sz val="11"/>
        <color rgb="FF000000"/>
        <rFont val="Calibri"/>
        <family val="2"/>
        <scheme val="minor"/>
      </rPr>
      <t xml:space="preserve">24-6277, Length 1 year: </t>
    </r>
    <r>
      <rPr>
        <sz val="11"/>
        <color indexed="8"/>
        <rFont val="Calibri"/>
        <family val="2"/>
        <scheme val="minor"/>
      </rPr>
      <t xml:space="preserve">This position will work with in the IT Division focusing on the execution of IT procurement and IT portfolio management processes.  The candidate must have strong customer interaction/service skills, a good understanding of Information Technology, and exceptional drive in process execution and process improvement.   This position will work with IT procurement specialist and Program Analyst to process IT procurement requests and register/maintain NUWC Keyport IT systems and applications with in the approved Department of Navy (DoN) system(s).   
</t>
    </r>
    <r>
      <rPr>
        <b/>
        <sz val="11"/>
        <color rgb="FF000000"/>
        <rFont val="Calibri"/>
        <family val="2"/>
        <scheme val="minor"/>
      </rPr>
      <t>Qualifications:</t>
    </r>
    <r>
      <rPr>
        <sz val="11"/>
        <color indexed="8"/>
        <rFont val="Calibri"/>
        <family val="2"/>
        <scheme val="minor"/>
      </rPr>
      <t xml:space="preserve">  - Must possess at least a secret clearance
- Knowledgeable in Information Technology and IT Service Management
- Skilled in project discipline, customer service and customer interactions
Specific tasking includes: 
- Process IT procurement request ensuring compliance with DoN/NAVSEA guidance
- Register and maintain IT systems and application within the approved DoN system(s)
- Interface with customers and Subject Matter Experts (SME) internal and external of Keyport in the execution IT procurment request and system/application portfolio management processes
- Reporting and briefing leadership on status, roadblocks, and successes</t>
    </r>
  </si>
  <si>
    <r>
      <rPr>
        <b/>
        <sz val="11"/>
        <color rgb="FF000000"/>
        <rFont val="Calibri"/>
        <family val="2"/>
        <scheme val="minor"/>
      </rPr>
      <t xml:space="preserve">24-6279, Length 3 Years: </t>
    </r>
    <r>
      <rPr>
        <sz val="11"/>
        <color indexed="8"/>
        <rFont val="Calibri"/>
        <family val="2"/>
        <scheme val="minor"/>
      </rPr>
      <t>This position will work with a team of cybersecurity specialist supporting cyber operations for Naval Undersea Warfare Center, Keyport.   
Cyber Operations involves the monitoring and reporting of compliance across all corporate network enclaves.  The Cyber Operations team leverages indicators, Tactics, Techniques, and Procedures (TTPs), security alerts, threat intelligence, and tool configurations to collect, access, and report potential threats.  Identified threats generate corrective or mitigation activities directed to the appropriate IT team, through ITSM processes, for action.  Specific tasking includes: 
- Operation and configuration of compliance monitoring tools 
- Scanning tools 
- Endpoint Protection systems 
- SIEM tools 
- Data at Rest 
- Execution of routine compliance checks following approved guidance 
- Data collection, analysis and reporting 
- Vulnerability reports 
- IAVM management and IAVA/IAVB compliance 
- Directing Operational Orders (OPORDs), Task Orders (TASKORDs), corrective or mitigation tasking to applicable ITD or department IT teams 
- Tracking remediation to completion and cross walking current and past compliance to avoid reoccurring non-compliance 
- Ensuring corrective or mitigation actions are executed to completion 
- Deciphering DoD/DoN policy and aligning compliance strategies 
- Firewall/IDS/IPS heuristics and tuning 
- Executing approved changes to the corporate enclaves Network Address Declaration (NAD) 
This position has been designated as a Cyber IT/Cybersecurity Workforce position in specialty area (511/531) and as a condition of employment incumbents of the position are required to comply with the DON Cyber IT/CSWF Program requirements of SECNAV M-5239.2, which include:
1. Earn and maintain appropriate credentials from the Cyber IT/CSWF Qualification Matrix (described in SECNAV M-5239.2) associated with the specialty area and level commensurate with the scope of major assigned duties for the position to which you are assigned, and;
2. Participate in a continuous learning program as described in SECNAVINST 1543.2. A minimum of 40 hours of Cyber IT/CSWF related continuous learning annually documented in a current individual development plan signed by both the employee and supervisor. *This position performs a primary cyber work role of 621 per the DoD Cyber Workforce Framework.
Qualifications:  Must possess at least a secret clearance with a favorable T5 investigation.</t>
    </r>
  </si>
  <si>
    <r>
      <rPr>
        <b/>
        <sz val="11"/>
        <color rgb="FF000000"/>
        <rFont val="Calibri"/>
        <family val="2"/>
        <scheme val="minor"/>
      </rPr>
      <t xml:space="preserve">24-6280, Length 3 years:  </t>
    </r>
    <r>
      <rPr>
        <sz val="11"/>
        <color indexed="8"/>
        <rFont val="Calibri"/>
        <family val="2"/>
        <scheme val="minor"/>
      </rPr>
      <t>This position will act as a SolarwWnds system administrator supporting the Information Technology Division.  Specific tasking includes::
• Build/deploy/program/manage SolarWinds instances. 
• Ensure network monitoring software SolarWinds servers are maintained/supported to quickly detect, diagnose, and resolve network performance problems and outages.
• Understand, implement, deploy, and utilize MIB structure.
• Serve as the subject matter expert on network and system monitoring and service delivery of program required metrics.
• Execute SolarWinds Orion database maintenance/patching/STIG compliance.
• Administer, manage, and deploy all aspects of SolarWinds within a geographically separated region.
• Manage SolarWinds Network Performance Monitor (NPM) as monitoring software to enable the rapid detection, diagnosis, and resolution of network performance problems and outages while boosting troubleshooting, increasing service levels, and reducing downtime.
• Collaborate with Windows and Linux systems engineers
• Perform administrative tasks for SolarWinds console to provide application support for the respective platforms, create and maintain monitoring and notification rules.
• Review and update application security, apply patches and create and install custom Management Packs (MP) as required.
• Document configuration and develop desk guides for operation.
This position has been designated as a Cyber IT/Cybersecurity Workforce position in specialty area (451) and as a condition of employment incumbents of the position are required to comply with the DON Cyber IT/CSWF Program requirements of SECNAV M-5239.2, which include:
1. Earn and maintain appropriate credentials from the Cyber IT/CSWF Qualification Matrix (described in SECNAV M-5239.2) associated with the specialty area and level commensurate with the scope of major assigned duties for the position to which you are assigned, and;
2. Participate in a continuous learning program as described in SECNAVINST 1543.2. A minimum of 40 hours of Cyber IT/CSWF related continuous learning annually documented in a current individual development plan signed by both the employee and supervisor. *This position performs a primary cyber work role of 451 per the DoD Cyber Workforce Framework.
Qualifications:  Must possess at least a secret clearance with a favorable T5 investigation.</t>
    </r>
  </si>
  <si>
    <t>Next Section Coding</t>
  </si>
  <si>
    <t xml:space="preserve">&lt;strong&gt; Activity:&lt;/strong&gt; </t>
  </si>
  <si>
    <t xml:space="preserve">&lt;br /&gt;
&lt;strong&gt;Agency:&lt;/strong&gt; </t>
  </si>
  <si>
    <t xml:space="preserve">&lt;br /&gt;
&lt;strong&gt;Service:&lt;/strong&gt; </t>
  </si>
  <si>
    <t xml:space="preserve">&lt;strong&gt; Desired Grade:&lt;/strong&gt; </t>
  </si>
  <si>
    <t xml:space="preserve">&lt;br /&gt;
&lt;br /&gt;
&lt;strong&gt;Tour Description:&lt;/strong&gt; </t>
  </si>
  <si>
    <t>&lt;br /&gt;
&lt;br /&gt;
&lt;strong&gt;Qualifications:&lt;/strong&gt;
&lt;ul&gt;</t>
  </si>
  <si>
    <t>&lt;/ul&gt;
&lt;strong&gt;To apply, contact: &lt;a href="mailto:</t>
  </si>
  <si>
    <t>Recruiter Info</t>
  </si>
  <si>
    <t xml:space="preserve">?subject=Tour </t>
  </si>
  <si>
    <t>&amp;amp;cc=dfas.indianapolis-in.zh.mbx.pfi@mail.mil&amp;amp;body=Please find my resume and bio attached for consideration."&gt;</t>
  </si>
  <si>
    <t xml:space="preserve">&lt;/a&gt;&lt;/strong&gt; - </t>
  </si>
  <si>
    <t>Other Section Web-Ready Code</t>
  </si>
  <si>
    <t>317-270-2066</t>
  </si>
  <si>
    <t>317-626-3980</t>
  </si>
  <si>
    <t>317-459-4983</t>
  </si>
  <si>
    <t>317-627-0951</t>
  </si>
  <si>
    <t>614-397-3226</t>
  </si>
  <si>
    <t>317-319-8762</t>
  </si>
  <si>
    <t>317-361-7738</t>
  </si>
  <si>
    <t>Rank</t>
  </si>
  <si>
    <t>GoBy</t>
  </si>
  <si>
    <t>Last</t>
  </si>
  <si>
    <t xml:space="preserve">SFC </t>
  </si>
  <si>
    <t xml:space="preserve">Dan </t>
  </si>
  <si>
    <t>Brown</t>
  </si>
  <si>
    <t>dan.e.brown2.mil@mail.mil</t>
  </si>
  <si>
    <t>SMSgt</t>
  </si>
  <si>
    <t>Tania 'TC'</t>
  </si>
  <si>
    <t>Cousineau</t>
  </si>
  <si>
    <t>tania.a.cousineau.mil@mail.mil</t>
  </si>
  <si>
    <t>MSgt</t>
  </si>
  <si>
    <t>Adam</t>
  </si>
  <si>
    <t>Donahue</t>
  </si>
  <si>
    <t>adam.s.donahue.mil@mail.mil</t>
  </si>
  <si>
    <t>SFC</t>
  </si>
  <si>
    <t>Leanne</t>
  </si>
  <si>
    <t>Felvus-Webb</t>
  </si>
  <si>
    <t>leanne.l.felvus-webb.mil@mail.mil</t>
  </si>
  <si>
    <t>Lee</t>
  </si>
  <si>
    <t>Melvin</t>
  </si>
  <si>
    <t>lee.r.melvin.mil@mail.mil</t>
  </si>
  <si>
    <t>SGM</t>
  </si>
  <si>
    <t>Craig</t>
  </si>
  <si>
    <t>Pickett</t>
  </si>
  <si>
    <t>jeffrey.c.pickett2.mil@mail.mil</t>
  </si>
  <si>
    <t>317-224-3258</t>
  </si>
  <si>
    <t>Leanna</t>
  </si>
  <si>
    <t>Rudibaugh</t>
  </si>
  <si>
    <t>leanna.g.rudibaugh.mil@mail.mil</t>
  </si>
  <si>
    <t>Joseph</t>
  </si>
  <si>
    <t>Sorg</t>
  </si>
  <si>
    <t>joseph.h.sorg2.mil@mail.mil</t>
  </si>
  <si>
    <t>Dennis</t>
  </si>
  <si>
    <t>Tallent</t>
  </si>
  <si>
    <t>dennis.w.tallent.mil@mail.mil</t>
  </si>
  <si>
    <t>317-695-1372</t>
  </si>
  <si>
    <t>Email</t>
  </si>
  <si>
    <t>Phone</t>
  </si>
  <si>
    <t>Recruiter Coding</t>
  </si>
  <si>
    <t>SFC Leanne Felvus-Webb</t>
  </si>
  <si>
    <t>MSgt Leanna Rudibaugh</t>
  </si>
  <si>
    <t>DB Name (for VLOOKUP)</t>
  </si>
  <si>
    <t>Pickett, Jeffrey C.</t>
  </si>
  <si>
    <t>SFC Dan Brown</t>
  </si>
  <si>
    <t>SMSgt Tania 'TC' Cousineau</t>
  </si>
  <si>
    <t>MSgt Adam Donahue</t>
  </si>
  <si>
    <t>SFC Lee Melvin</t>
  </si>
  <si>
    <t>SGM Craig Pickett</t>
  </si>
  <si>
    <t>SFC Joe Sorg</t>
  </si>
  <si>
    <t>MSgt Dennis Tallent</t>
  </si>
  <si>
    <t>Name as appears on Website</t>
  </si>
  <si>
    <t>E4:E5</t>
  </si>
  <si>
    <t>Project Engineer</t>
  </si>
  <si>
    <t>24-6362</t>
  </si>
  <si>
    <t>Security Officer - Special Programs</t>
  </si>
  <si>
    <r>
      <rPr>
        <b/>
        <sz val="11"/>
        <color rgb="FF000000"/>
        <rFont val="Calibri"/>
        <family val="2"/>
        <scheme val="minor"/>
      </rPr>
      <t xml:space="preserve">24-6362, Length 1 Year: </t>
    </r>
    <r>
      <rPr>
        <sz val="11"/>
        <color indexed="8"/>
        <rFont val="Calibri"/>
        <family val="2"/>
        <scheme val="minor"/>
      </rPr>
      <t xml:space="preserve">Position will serve as the Special Program Security Lead, a Government SAP Security Officer (GSSO) for Special Access Programs (SAPs) across Spectrum Department and in other departments, and will serve as the NATO Control Officer for NSWC Crane. This position involves security oversight for the program as a whole at NSWC Crane, and oversight of any related Special Access Program Facility (SAPF) associated. This position will serve as Liaison between Crane and the Program Office, the Program Security Officer (PSO), and the Government Security Manager (GSM). In-depth knowledge of SAP security regulations (DoD 5205.07 Vol 1-4) is crucial. Must be familiar with IS/IT regulations and requirements, Risk Management Frameworks (RMF), Authorities to Operate (ATOs), and reporting requirements IS systems operating within a SAPF. As NATO Control Officer, this position is responsible for the Command's NATO Program to include: Audits and inspections from NAVSEA and the Central US Registry (CUSR) (reportable to Command, NAVSEA and CUSR), NATO classified inventories, briefings and de-briefings, maintaining a master list/database of all personnel briefed and de-briefed as well as briefing certificates, NATO Attestations for personnel traveling OCONUS to participate in NATO related eve the NATO requirement, and in-depth knowledge of relevant NATO documents. Position will also serve as serve as a Special Security Representative (SSR), reporting to the Senior Intelligence Officer (SIO) and the Special Security Officer (SSO).
</t>
    </r>
    <r>
      <rPr>
        <b/>
        <sz val="11"/>
        <color rgb="FF000000"/>
        <rFont val="Calibri"/>
        <family val="2"/>
        <scheme val="minor"/>
      </rPr>
      <t>Qualifications</t>
    </r>
    <r>
      <rPr>
        <sz val="11"/>
        <color indexed="8"/>
        <rFont val="Calibri"/>
        <family val="2"/>
        <scheme val="minor"/>
      </rPr>
      <t>:  Security Fundamentals Professional Certification (SFPC), Physical Security Certification (PSC), Security Asset Protection Professional Certification (SAPPC), and Special Program Security Certification (SPSC).</t>
    </r>
  </si>
  <si>
    <t>24-6368</t>
  </si>
  <si>
    <t>Construction Project Management</t>
  </si>
  <si>
    <t>NAVSEA-Division Port Huneme</t>
  </si>
  <si>
    <t>Naval Sea Systems Command</t>
  </si>
  <si>
    <r>
      <rPr>
        <b/>
        <sz val="11"/>
        <color rgb="FF000000"/>
        <rFont val="Calibri"/>
        <family val="2"/>
        <scheme val="minor"/>
      </rPr>
      <t xml:space="preserve">24-6368, Length 2 Years: </t>
    </r>
    <r>
      <rPr>
        <sz val="11"/>
        <color indexed="8"/>
        <rFont val="Calibri"/>
        <family val="2"/>
        <scheme val="minor"/>
      </rPr>
      <t xml:space="preserve">Planning Minor Construction Projects: Coordinating Requirements across customers, Facilities, Environmental, Safety and when applicable the Unions / Human Resources. Leading or executing all phases of construction such as Initiating Scope of Work, determining construction specifications, conducting market research, finalizing scope of work, providing contractor oversight, developing estimates and briefing management on project statuses. Specific milestones associated with Navy minor construction includes Simplified Acquisition Program (SAP) package development, Work Induction Board (WIB) package development (Work Permit &amp; PRB initiating), developing Independent Government Cost Estimate (IGCE) using current estimating tools. Strong communication skills will be required in working with customers/users and ensuring contractors understand general requirements delivering Environmental, Safety, and Security. Additionally ensuring all applicable building codes and general contractor requirements that are adhered to from the scope such as scheduling, submittals, and work restrictions. Sustainment of plans of actions and milestones will be executed through quality assurance checks against the request for proposal, conducting impromptu site walks and verifying construction documents. Maintain basic abilities to interpret and develop minor sketches/drawings using AutoCAD or similar drawing programming.
</t>
    </r>
    <r>
      <rPr>
        <b/>
        <sz val="11"/>
        <color rgb="FF000000"/>
        <rFont val="Calibri"/>
        <family val="2"/>
        <scheme val="minor"/>
      </rPr>
      <t>Qualifications</t>
    </r>
    <r>
      <rPr>
        <sz val="11"/>
        <color indexed="8"/>
        <rFont val="Calibri"/>
        <family val="2"/>
        <scheme val="minor"/>
      </rPr>
      <t>:  Security clearance: Secret Sensitivity Required: Non-Critical Sensitive</t>
    </r>
  </si>
  <si>
    <t xml:space="preserve">&lt;strong&gt; Location:&lt;/strong&gt; </t>
  </si>
  <si>
    <t>Tampa</t>
  </si>
  <si>
    <t>24-6388</t>
  </si>
  <si>
    <t>Mission Command Systems Common Operating Picture (MCS-COP) Acquisition Program Manager</t>
  </si>
  <si>
    <r>
      <rPr>
        <b/>
        <sz val="11"/>
        <color rgb="FF000000"/>
        <rFont val="Calibri"/>
        <family val="2"/>
        <scheme val="minor"/>
      </rPr>
      <t>24-6388, Length 1 Year:</t>
    </r>
    <r>
      <rPr>
        <sz val="11"/>
        <color indexed="8"/>
        <rFont val="Calibri"/>
        <family val="2"/>
        <scheme val="minor"/>
      </rPr>
      <t xml:space="preserve">
This position will serve as an APM for the MCS-COP Program. The individual will be in charge strategizing and executing engineering acquisition life-cycle activities, including communicating key technical and strategic details to an integrated product team, and to high-ranking leadership.
Tasks:
• Communicate and collaborate with cross-functional teams, including software developers, designers, users/operators, and SOCOM HQ’s staff personnel.
• Drive product vision, strategy, and execution to align with programmatic goals within MCS/COP, SDA, and SOF AT&amp;L
• Facilitate productive meetings, workshops, and discussions.
• Actively seek opportunities for personal and team growth.
• Apply lean product methodologies to optimize product development processes.
• Assist the program office in adopting and implementing best practices.
Qualifications:  • Must have an Active US Secret or TS/SCI Security Clearance. 
• 6-10+ years of experience in customer-facing roles or leadership roles such as product management, project management, technical program management.
• In-depth understanding of user experience (UX) design processes
• Certifications in Agile, Scrum, or Product Management 
• Experience with major cloud platforms such as Google Cloud, AWS, or Azure in product management conte</t>
    </r>
  </si>
  <si>
    <t>E6:E7:E8:E9:O1:O2:O3</t>
  </si>
  <si>
    <t>Intelligence Officer</t>
  </si>
  <si>
    <t>Red Rock</t>
  </si>
  <si>
    <t>AMCOM-Letterkenny Army Depot</t>
  </si>
  <si>
    <t>Chambersburg</t>
  </si>
  <si>
    <t>24-6399</t>
  </si>
  <si>
    <t>AH-64 Armament/Electrical/Avionics Repairer</t>
  </si>
  <si>
    <t>24-6400</t>
  </si>
  <si>
    <t>AH-64 Attack Helicopter Repairer</t>
  </si>
  <si>
    <t>24-6401</t>
  </si>
  <si>
    <t>W3:W4</t>
  </si>
  <si>
    <t>24-6407</t>
  </si>
  <si>
    <t>DLA - DG</t>
  </si>
  <si>
    <t>Deputy Legal Advisor/Senior Associate General Counsel</t>
  </si>
  <si>
    <r>
      <rPr>
        <b/>
        <sz val="11"/>
        <color rgb="FF000000"/>
        <rFont val="Calibri"/>
        <family val="2"/>
        <scheme val="minor"/>
      </rPr>
      <t xml:space="preserve">24-6399, Length 1 Year: </t>
    </r>
    <r>
      <rPr>
        <sz val="11"/>
        <color indexed="8"/>
        <rFont val="Calibri"/>
        <family val="2"/>
        <scheme val="minor"/>
      </rPr>
      <t>Incumbent serves as a AH-64 Attack Helicopter Repairer for the United States Army Flight Training Detachment (USAFTD) - Peace Vanguard, a Singapore foreign military sales (FMS) program in Marana, AZ with 57 US Soldiers, 56 Republic of Singapore Air Force (RSAF) Airmen, and six RSAF AH-64D Helicopters assigned. 
Diagnosed and troubleshoot malfunctions in electrical and electronic components; applied principle of electricity/electronics to repair aircraft instrument systems; removed, installed, repaired, adjusted, and tested electrical/electronics elements of assemblies and comp according to technical manuals, directives and safety procedures; cleaned, preserved and stored, electrical/electronic components and aircraft instruments; maintained modifications to weapons components; fire control units; sighting elements; electronic and mechanical devices. Performed operational and preventive checks. Maintained records on weapons and subsystems.</t>
    </r>
  </si>
  <si>
    <r>
      <rPr>
        <b/>
        <sz val="11"/>
        <color rgb="FF000000"/>
        <rFont val="Calibri"/>
        <family val="2"/>
        <scheme val="minor"/>
      </rPr>
      <t xml:space="preserve">24-6400, Length 1 Year: </t>
    </r>
    <r>
      <rPr>
        <sz val="11"/>
        <color indexed="8"/>
        <rFont val="Calibri"/>
        <family val="2"/>
        <scheme val="minor"/>
      </rPr>
      <t>Incumbent serves as a AH-64 Attack Helicopter Repairer for the United States Army Flight Training Detachment (USAFTD) - Peace Vanguard, a Singapore foreign military sales (FMS) program in Marana, AZ with 57 US Soldiers, 56 Republic of Singapore Air Force (RSAF) Airmen, and six RSAF AH-64D Helicopters assigned.
Performs inspections, servicing, maintenance and repair of AH-64D Apache Helicopters while assigned to the United State Army Flight Training Detachment - USAFTD Peace Vanguard; valued in excess of 200 million dollars; completes documentation of all maintenance activities; performs periodic inspection of tool room; hangar, shop, and flight line areas; collaborates with Singapore maintenance personnel to complete maintenance and service activities. Coordinates maintenance activities with Singapore personnel to ensure success of Republic of Singapore Air Force (RSAF) and USAFTD mission.</t>
    </r>
  </si>
  <si>
    <r>
      <rPr>
        <b/>
        <sz val="11"/>
        <color rgb="FF000000"/>
        <rFont val="Calibri"/>
        <family val="2"/>
        <scheme val="minor"/>
      </rPr>
      <t xml:space="preserve">24-6401, Length 1 Year: </t>
    </r>
    <r>
      <rPr>
        <sz val="11"/>
        <color indexed="8"/>
        <rFont val="Calibri"/>
        <family val="2"/>
        <scheme val="minor"/>
      </rPr>
      <t>Incumbent serves as the Intelligence Officer (S-2) for the United States Army Flight Training Detachment (USAFTD) - Peace Vanguard, a Singapore foreign military sales (FMS) program in Marana, AZ with 57 US Soldiers, 56 Republic of Singapore Air Force (RSAF) Airmen, and six RSAF AH-64D Helicopters assigned.
Incumbent establishes and maintains systematic, cross-referenced, intelligence records and files for an Army FMS Program. Participates in the military decision-making process during operational planning for exercises and works closely with RSAF S-2 personnel on IPB and other mission related analysis. Manages unit COMSEC and security accounts. Performs duties as assigned in support of a multi-million-dollar FMS detachment budget in accordance with DOD guidance. Preferred Candidates have working knowledge DISS/JVS, Foreign Visitor Request System, Security Clearance Management, FDO Policies, Security Cooperation Management, Base Access Requirements, Physical Security, IT Project Management, IT LiveCycle Management, Systems Access Request, G6 Policies, and Knowledge Management. 
Assigned additional duties: Contracting Office Representative, Site Collection Officer (SCO) and Defense Travel System AO. Successful candidates would have experience with Foreign Military Sales, multinational missions, Foreign Visit Requests, Out of Country Travel Packet Processing, interfacing with Army NGB G2, ODC, SAFTA, SPACECOM, PEO Aviation, Embassy, and other governmental entities.</t>
    </r>
  </si>
  <si>
    <r>
      <rPr>
        <b/>
        <sz val="11"/>
        <color rgb="FF000000"/>
        <rFont val="Calibri"/>
        <family val="2"/>
        <scheme val="minor"/>
      </rPr>
      <t xml:space="preserve">24-6407, Length 1 Year: </t>
    </r>
    <r>
      <rPr>
        <sz val="11"/>
        <color indexed="8"/>
        <rFont val="Calibri"/>
        <family val="2"/>
        <scheme val="minor"/>
      </rPr>
      <t>Type of work that will be performed (Duty Descriptions and Qualifications):
Serves as Associate General Counsel in the Acquisition Division, Office of General Counsel (DG), Headquarters, Defense Logistics Agency (DLA). Provides acquisition legal advice and counsel directly to assigned DLA contracting activities concerning the formation, administration, and termination of FAR-based contracts and other transaction agreements. Provides subject-matter expertise to Major Subordinate Command (MSC) acquisition counsel.
Provides, as assigned, headquarters-level legal review for acquisition documents, policies, and decisions requiring Deputy or Director DLA Acquisition Directorate (J7) approval. Supports J7 in amending or crafting DLA acquisition policies. Provides program counsel services to assigned programs. As assigned, represents DLA in protests before the Government Accountability Office and claims before the Armed Services Board of Contract Appeals; serves as agency counsel in federal litigation concerning protests or claims. Secondarily provides surge support to the International and Operations Division, DG, Headquarters, DLA, for exercises or rapid deployments in support of DLA emergent requirements.</t>
    </r>
  </si>
  <si>
    <t>USTRANSCOM</t>
  </si>
  <si>
    <t>Scott AFB</t>
  </si>
  <si>
    <t>IL</t>
  </si>
  <si>
    <t>24-6427</t>
  </si>
  <si>
    <t>Protocol Officer/ Public Affairs</t>
  </si>
  <si>
    <t>E6:E7:E8:E9:O1:O2:O3:W1:W2</t>
  </si>
  <si>
    <r>
      <rPr>
        <b/>
        <sz val="11"/>
        <color rgb="FF000000"/>
        <rFont val="Calibri"/>
        <family val="2"/>
        <scheme val="minor"/>
      </rPr>
      <t xml:space="preserve">24-6427, Length 1 year:  </t>
    </r>
    <r>
      <rPr>
        <sz val="11"/>
        <color indexed="8"/>
        <rFont val="Calibri"/>
        <family val="2"/>
        <scheme val="minor"/>
      </rPr>
      <t xml:space="preserve">Public Affairs, Protocol, Community Outreach , and Event Planning Coordination 1. Extensive knowledge of, and experience in concepts, principles, and practices of a public affairs program. 2. Experience in providing expert protocol advice in the planning, coordinating, and conducting command visits and events, overseeing itinerary development, briefing arrangements, visitor escorts and follow-on actions for peers, senior-level Department of Defense (DoD) military, civilians, and distinguished visitors. 3. Command Tour Program 4. Plans and develops news stories, feature articles, and quasi-technical articles for publication for traditional and social media platforms. Presents information orally in a logical, clear, and concise manner to audiences with differing levels of comprehension. 5. Ability to collaborate internally and with external stakeholders in identifying and scheduling outreach events for command participation. 6. Assist other public affairs colleagues in daily work. 7. Ability to independently handle broad range of tasks and/or problems. 8. Apply DoD and Department of Navy (DON) protocol policies and procedures. 9. Translate working terminology and concepts into understandable verbiage for the targeted audience using the designated medium which may include the ability to incorporate pictures and/or graphics to help deliver the message.
</t>
    </r>
    <r>
      <rPr>
        <b/>
        <sz val="11"/>
        <color rgb="FF000000"/>
        <rFont val="Calibri"/>
        <family val="2"/>
        <scheme val="minor"/>
      </rPr>
      <t>Qualifications</t>
    </r>
    <r>
      <rPr>
        <sz val="11"/>
        <color indexed="8"/>
        <rFont val="Calibri"/>
        <family val="2"/>
        <scheme val="minor"/>
      </rPr>
      <t>:  Candidate must have experience in public affairs, protocol, community outreach, and event planning/coordination. Candidate must possess a SECRET security clearance.</t>
    </r>
  </si>
  <si>
    <t>&lt;br /&gt; &lt;br /&gt; &lt;strong&gt;To apply, contact: &lt;a href="mailto:</t>
  </si>
  <si>
    <t>24-6442</t>
  </si>
  <si>
    <t>NAVAIR-DCFT</t>
  </si>
  <si>
    <t>DCFT Cyber Infrastructure Installer</t>
  </si>
  <si>
    <t>E3:E4:E5:E6:E7:E8:E9</t>
  </si>
  <si>
    <t>E5:E6:E7:E8</t>
  </si>
  <si>
    <t>24-6441</t>
  </si>
  <si>
    <t>TSSC Intelligent Analyst</t>
  </si>
  <si>
    <t>24-6445</t>
  </si>
  <si>
    <t>577 SWES - Mgmt - FY25</t>
  </si>
  <si>
    <t>Program Management Support -  Cyber Program Manager</t>
  </si>
  <si>
    <t>E7:E8:E9:O1</t>
  </si>
  <si>
    <t>HOR</t>
  </si>
  <si>
    <t>24-6446</t>
  </si>
  <si>
    <t>577 SWES - Nexus - FY25</t>
  </si>
  <si>
    <t>Nexus Cyber Project Engineer</t>
  </si>
  <si>
    <t>24-6447</t>
  </si>
  <si>
    <t>577 SWES -  Agency - FY25</t>
  </si>
  <si>
    <t>Infrastructure Team Lead - Agency Support</t>
  </si>
  <si>
    <t>E7:E8:E9</t>
  </si>
  <si>
    <t>24-6448</t>
  </si>
  <si>
    <t>577 SWES - HBG - FY25</t>
  </si>
  <si>
    <t>Cyber Ops Installer - HBG Support</t>
  </si>
  <si>
    <t>24-6449</t>
  </si>
  <si>
    <t>577 SWES - PEO - FY25</t>
  </si>
  <si>
    <t>Infrastructure Team Lead -PEO-C3BM Support</t>
  </si>
  <si>
    <r>
      <rPr>
        <b/>
        <sz val="11"/>
        <color rgb="FF000000"/>
        <rFont val="Calibri"/>
        <family val="2"/>
        <scheme val="minor"/>
      </rPr>
      <t>24-6445, Length 1 Year:</t>
    </r>
    <r>
      <rPr>
        <sz val="11"/>
        <color indexed="8"/>
        <rFont val="Calibri"/>
        <family val="2"/>
        <scheme val="minor"/>
      </rPr>
      <t xml:space="preserve">
Service member who holds desired AFSC (1D7XX, 3E5XX, 1NXXX) and have experience or formal training in project management or acquisitions of cyberspace systems. Member must be able to interface/communicate with all project stakeholders, develop project manpower and budget requirements, coordinate resource allocation, assist in schedule development, participate in Technical Exchange Meetings (TEMs) and Program Management Reviews (PMRs), develop and implement program policy and requirements, and maintain project status reports for DCFT management. Travel both CONUS and OCONUS may be required.
Qualifications:  Valid Top Secret or Secret Security Clearance (must be TS/SCI Eligible)
Desired Education, Certs, Skills - helpful but not required: 
a. CCAF degree in Electronic Systems Technology or equivalent
b. Bachelor’s Degree (IT Related)
c. SEI 200
d. Knowledge of IT networking and fundamentals
e. IAT II Certification: (Security +)</t>
    </r>
  </si>
  <si>
    <r>
      <rPr>
        <b/>
        <sz val="11"/>
        <color rgb="FF000000"/>
        <rFont val="Calibri"/>
        <family val="2"/>
        <scheme val="minor"/>
      </rPr>
      <t xml:space="preserve">24-6447, Length 1 Year: </t>
    </r>
    <r>
      <rPr>
        <sz val="11"/>
        <color indexed="8"/>
        <rFont val="Calibri"/>
        <family val="2"/>
        <scheme val="minor"/>
      </rPr>
      <t xml:space="preserve"> Service member who holds desired AFSC (1D7XX, 3E5XX, 1NXXX) and have formal hands-on training in the implementation and cabling of network equipment. Member must be able to travel both CONUS and OCONUS on TDY rate of up to 50% within 24-hour notice to execute the installation and testing of a variety of data communications equipment, ISP/OSP cabling, cable management, equipment cabinets, and other IT related equipment/systems. Member will be responsible for coordinating equipment and consumable material procurement and shipment, planning/coordinating project briefs, customer sync meetings and project closeout deliverables by ensuring all installation documentation is updated. 
* Remote work is authorized*
</t>
    </r>
    <r>
      <rPr>
        <b/>
        <sz val="11"/>
        <color rgb="FF000000"/>
        <rFont val="Calibri"/>
        <family val="2"/>
        <scheme val="minor"/>
      </rPr>
      <t>Qualifications</t>
    </r>
    <r>
      <rPr>
        <sz val="11"/>
        <color indexed="8"/>
        <rFont val="Calibri"/>
        <family val="2"/>
        <scheme val="minor"/>
      </rPr>
      <t>:  alid Top Secret or Secret Security Clearance (must be TS/SCI Eligible)
Desired Education, Certs, Skills - helpful but not required: 
a. CCAF degree in Electronic Systems Technology or equivalent
b. Bachelor’s Degree (IT Related)
c. SEI 200
d. Knowledge of IT networking and fundamentals
e. IAT II Certification: (Security +)</t>
    </r>
  </si>
  <si>
    <r>
      <rPr>
        <b/>
        <sz val="11"/>
        <color rgb="FF000000"/>
        <rFont val="Calibri"/>
        <family val="2"/>
        <scheme val="minor"/>
      </rPr>
      <t xml:space="preserve">24-6448, Length 1 Year: </t>
    </r>
    <r>
      <rPr>
        <sz val="11"/>
        <color indexed="8"/>
        <rFont val="Calibri"/>
        <family val="2"/>
        <scheme val="minor"/>
      </rPr>
      <t xml:space="preserve">LOCATION: REMOTE/Telework, Service member who holds desired AFSC (1D7XX, 3E5XX, 1NXXX) and have formal hands-on training on hardware and network installation, physical networking to include fiber and copper, installation and management of virtual desktop environments, Windows server support, Cisco device configuration as well as VMWare management and integration. Must be able to travel both CONUS and OCONUS, installing, configuring and testing a variety of data communications equipment, to include but not limited to routers, switches, servers, encryption devices and other network equipment.
</t>
    </r>
    <r>
      <rPr>
        <b/>
        <sz val="11"/>
        <color rgb="FF000000"/>
        <rFont val="Calibri"/>
        <family val="2"/>
        <scheme val="minor"/>
      </rPr>
      <t>Qualifications</t>
    </r>
    <r>
      <rPr>
        <sz val="11"/>
        <color indexed="8"/>
        <rFont val="Calibri"/>
        <family val="2"/>
        <scheme val="minor"/>
      </rPr>
      <t>:  Valid Top Secret or Secret Security Clearance (must be TS/SCI Eligible)
Desired Education, Certs, Skills - helpful but not required: 
a. CCAF degree in Electronic Systems Technology or equivalent
b. Bachelor’s Degree (IT Related)
c. SEI 200
d. Knowledge of IT networking and fundamentals
e. IAT II Certification: (Security +)</t>
    </r>
  </si>
  <si>
    <r>
      <rPr>
        <b/>
        <sz val="11"/>
        <color rgb="FF000000"/>
        <rFont val="Calibri"/>
        <family val="2"/>
        <scheme val="minor"/>
      </rPr>
      <t xml:space="preserve">24-6441, Length 1 Year: </t>
    </r>
    <r>
      <rPr>
        <sz val="11"/>
        <color indexed="8"/>
        <rFont val="Calibri"/>
        <family val="2"/>
        <scheme val="minor"/>
      </rPr>
      <t xml:space="preserve">Tactical Systems Support Center (TSSC) is seeking a detail-oriented and proactive analyst responsible for gathering, consolidating, formatting, and analyzing real-time operational events pertaining to Improvised Explosive Device and Unmanned Aerial system threats. This role involves generating comprehensive reports on a weekly, monthly, and quarterly basis. The ideal candidate will have basic knowledge in database management, excellent writing skills, and the ability to work independently with minimal supervision. Key Responsibilities: Data Collection &amp; Analysis: o Gather and consolidate real-time data from unmanned vehicles and other devices of interest. o Analyze operational events to identify trends, anomalies, and actionable insights. o Develop and maintain databases to support data analysis and reporting. Report Development: o Prepare and present detailed weekly, monthly, and quarterly reports summarizing findings and insights. o Ensure reports are accurate, clear, and tailored to the needs of various stakeholders. o Utilize data visualization tools to enhance report clarity and impact. Database Knowledge: o Write and execute queries to extract relevant data from databases. o Collaborate with IT, software developer and data management teams to address any database issues or requirements. Operational Support: o Monitor and respond to real-time operational events, providing timely analysis and recommendations. o Develop and implement methodologies for improving data collection and analysis processes. o Support decision-making processes through data-driven insights 
</t>
    </r>
    <r>
      <rPr>
        <b/>
        <sz val="11"/>
        <color rgb="FF000000"/>
        <rFont val="Calibri"/>
        <family val="2"/>
        <scheme val="minor"/>
      </rPr>
      <t>Qualifications</t>
    </r>
    <r>
      <rPr>
        <sz val="11"/>
        <color indexed="8"/>
        <rFont val="Calibri"/>
        <family val="2"/>
        <scheme val="minor"/>
      </rPr>
      <t>: o TS/SCI required o Proven experience in data analysis, intelligence gathering, frameworks &amp; methodologies o Familiarity with unmanned vehicle systems and related technologies is a plus. o Basic knowledge of databases and experience writing SQL queries. o Proficiency in data analysis tools and software (e.g., Excel, Tableau, Power BI). o Understanding of data visualization principles and techniques. o Strong attention to detail and analytical thinking, independent and multi-task successfully</t>
    </r>
  </si>
  <si>
    <r>
      <rPr>
        <b/>
        <sz val="11"/>
        <color rgb="FF000000"/>
        <rFont val="Calibri"/>
        <family val="2"/>
        <scheme val="minor"/>
      </rPr>
      <t xml:space="preserve">24-6446, Length 1 Year: </t>
    </r>
    <r>
      <rPr>
        <sz val="11"/>
        <color indexed="8"/>
        <rFont val="Calibri"/>
        <family val="2"/>
        <scheme val="minor"/>
      </rPr>
      <t>Service member who holds desired AFSC (1D7XX, 3E5XX, 1NXXX) and have experience or formal training in engineering of cyberspace systems. Member must be able to interface/communicate with all project stakeholders, develop technical requirements, conduct site surveys, build project installation instructions, develop material lists and project documents, assist program office with contract deliverable development and maintain project status reports for DCFT management. Travel both CONUS and OCONUS may be required. 
*Remote work is authorized*</t>
    </r>
  </si>
  <si>
    <r>
      <rPr>
        <b/>
        <sz val="11"/>
        <color rgb="FF000000"/>
        <rFont val="Calibri"/>
        <family val="2"/>
        <scheme val="minor"/>
      </rPr>
      <t xml:space="preserve">24-6449, Length 1 Year: </t>
    </r>
    <r>
      <rPr>
        <sz val="11"/>
        <color indexed="8"/>
        <rFont val="Calibri"/>
        <family val="2"/>
        <scheme val="minor"/>
      </rPr>
      <t xml:space="preserve">Service member who holds desired AFSC (1D7XX, 3E5XX, 1NXXX) and have formal hands-on training in the implementation and cabling of network equipment. Member must be able to travel both CONUS and OCONUS on TDY rate of up to 50% within 24-hour notice to execute the installation and testing of a variety of data communications equipment, ISP/OSP cabling, cable management, equipment cabinets, and other IT related equipment/systems. Member will be responsible for coordinating equipment and consumable material procurement and shipment, planning/coordinating project briefs, customer sync meetings and project closeout deliverables by ensuring all installation documentation is updated.
</t>
    </r>
    <r>
      <rPr>
        <b/>
        <sz val="11"/>
        <color rgb="FF000000"/>
        <rFont val="Calibri"/>
        <family val="2"/>
        <scheme val="minor"/>
      </rPr>
      <t>Qualifications</t>
    </r>
    <r>
      <rPr>
        <sz val="11"/>
        <color indexed="8"/>
        <rFont val="Calibri"/>
        <family val="2"/>
        <scheme val="minor"/>
      </rPr>
      <t>:  Valid Top Secret or Secret Security Clearance (must be TS/SCI Eligible)
Desired Education, Certs, Skills - helpful but not required: 
a. CCAF degree in Electronic Systems Technology or equivalent
b. Bachelor’s Degree (IT Related)
c. SEI 200
d. Knowledge of IT networking and fundamentals
e. IAT II Certification: (Security +)</t>
    </r>
  </si>
  <si>
    <t>DCSA - Western Region (FOW)</t>
  </si>
  <si>
    <t>Regional Safety Manager</t>
  </si>
  <si>
    <t>San Diego</t>
  </si>
  <si>
    <t>24-6464</t>
  </si>
  <si>
    <t>DCSA – Mid Atlantic Region</t>
  </si>
  <si>
    <t>Alexandria</t>
  </si>
  <si>
    <r>
      <t xml:space="preserve">24-6201, Length 2 Years:
</t>
    </r>
    <r>
      <rPr>
        <sz val="11"/>
        <color rgb="FF000000"/>
        <rFont val="Calibri"/>
        <family val="2"/>
        <scheme val="minor"/>
      </rPr>
      <t>-	The PFI service member will provide direct support to the Naval Surface Warfare Center, Indian Head Division’s Information Security (INFOSEC) Program Manager located in Indian Head, MD.  Duties included but are not limited to:
-	Day-to-day operations related to accountability and protection of national security and controlled unclassified information
•	Conducting security inspections and spot checks in accordance with applicable policy
•	Investigating security violations, including compromises or other threats to the safeguarding of classified and sensitive information
•	Processing incoming and outgoing classified material shipments
•	Verifying proper management of security containers, security forms, authorized shedders, access letters, classification markings on all information system security equipment, approved Open Storage spaces, and the holdings, accountability, and markings on classified material
-	Supporting the Command’s Controlled Unclassified Information (CUI) Program Manager with markings, handling, and disposition of CUI material
Qualifications:
  o	One year of experience as a security specialist (Desired), minimum SECRET clearance required.</t>
    </r>
  </si>
  <si>
    <t>Security Specialist (Information Security)</t>
  </si>
  <si>
    <t>24-6469</t>
  </si>
  <si>
    <t>Software Tester</t>
  </si>
  <si>
    <t>24-6470</t>
  </si>
  <si>
    <t>Software Support Technician</t>
  </si>
  <si>
    <t>24-6472</t>
  </si>
  <si>
    <t>Software/SQL Developer</t>
  </si>
  <si>
    <t>E6:E7:E8:E9:O1:O2:W1:W2</t>
  </si>
  <si>
    <r>
      <rPr>
        <b/>
        <sz val="11"/>
        <color rgb="FF000000"/>
        <rFont val="Calibri"/>
        <family val="2"/>
        <scheme val="minor"/>
      </rPr>
      <t xml:space="preserve">24-6469, Length 1 Year: </t>
    </r>
    <r>
      <rPr>
        <sz val="11"/>
        <color indexed="8"/>
        <rFont val="Calibri"/>
        <family val="2"/>
        <scheme val="minor"/>
      </rPr>
      <t xml:space="preserve">This individual will be performing software testing on the tactical decision aid for mine warfare, MEDAL. They will be conducting test procedures, updating test procedures and test data, documenting results, working with subject matter experts and completing test observation reports.  They will assist the software team in providing relevant test steps and test data to re-create any issues found during testing, as well as performing regression tests. Instructions, guidance and test procedures will be provided by the testing lead and system test engineer. 
Additional tasking may be assigned by manager as mission requires.
</t>
    </r>
    <r>
      <rPr>
        <b/>
        <sz val="11"/>
        <color rgb="FF000000"/>
        <rFont val="Calibri"/>
        <family val="2"/>
        <scheme val="minor"/>
      </rPr>
      <t>Qualifications</t>
    </r>
    <r>
      <rPr>
        <sz val="11"/>
        <color indexed="8"/>
        <rFont val="Calibri"/>
        <family val="2"/>
        <scheme val="minor"/>
      </rPr>
      <t>:  Experience in information technology field. Basic understanding of software development concepts and the software development life cycle (SDLC). Strong attention to detail and a methodical approach to problem-solving. Good communication skills, both written and verbal. Ability to work effectively in a team environment. Eagerness to learn and adapt to new technologies and testing methodologies.</t>
    </r>
  </si>
  <si>
    <r>
      <rPr>
        <b/>
        <sz val="11"/>
        <color rgb="FF000000"/>
        <rFont val="Calibri"/>
        <family val="2"/>
        <scheme val="minor"/>
      </rPr>
      <t>24-6470, Length 1 Year:</t>
    </r>
    <r>
      <rPr>
        <sz val="11"/>
        <color indexed="8"/>
        <rFont val="Calibri"/>
        <family val="2"/>
        <scheme val="minor"/>
      </rPr>
      <t xml:space="preserve">
This individual will build, configure and maintain computer assets for the MEDAL software project.  They need to have experience installing and troubleshooting software applications, installing and configuring operating systems, and diagnosing computer hardware issues. They will update documentation, as needed.  They will assist the software support activity (SSA) in executing tasking related to these duties. Instructions, guidance and procedures will be provided by the SSA Lead. Additional tasking may be assigned by manager as mission requires.
</t>
    </r>
    <r>
      <rPr>
        <b/>
        <sz val="11"/>
        <color rgb="FF000000"/>
        <rFont val="Calibri"/>
        <family val="2"/>
        <scheme val="minor"/>
      </rPr>
      <t>Qualifications</t>
    </r>
    <r>
      <rPr>
        <sz val="11"/>
        <color indexed="8"/>
        <rFont val="Calibri"/>
        <family val="2"/>
        <scheme val="minor"/>
      </rPr>
      <t>:  Experience in information technology field. 
Basic understanding of software development concepts and the software development life cycle (SDLC). Strong attention to detail and a methodical approach to problem-solving. Good communication skills, both written and verbal. Ability to work effectively in a team environment.
Eagerness to learn and adapt to new technologies and testing methodologies.</t>
    </r>
  </si>
  <si>
    <r>
      <rPr>
        <b/>
        <sz val="11"/>
        <color rgb="FF000000"/>
        <rFont val="Calibri"/>
        <family val="2"/>
        <scheme val="minor"/>
      </rPr>
      <t>24-6472, Length 1 Year:</t>
    </r>
    <r>
      <rPr>
        <sz val="11"/>
        <color indexed="8"/>
        <rFont val="Calibri"/>
        <family val="2"/>
        <scheme val="minor"/>
      </rPr>
      <t xml:space="preserve"> This position resides in the Corporate Operations Department located at Naval Undersea Warfare Center Division, Keyport, WA. The purpose of this position is to provide software support and software life cycle management operations concerned with designing, developing, and supporting software in the Corporate Operations Department.
Specific Tasking includes:
- Employee develops and maintains software, software documentation, scripts, and
performs software testing. Employee researches and provides recommendations on the latest
developments and projections as they relate to the specialty area.
- Employee interviews clients to develop and document software requirements.
- Employee performs software and systems quality assurance (SQA) tasks.
</t>
    </r>
    <r>
      <rPr>
        <b/>
        <sz val="11"/>
        <color rgb="FF000000"/>
        <rFont val="Calibri"/>
        <family val="2"/>
        <scheme val="minor"/>
      </rPr>
      <t>Qualifications</t>
    </r>
    <r>
      <rPr>
        <sz val="11"/>
        <color indexed="8"/>
        <rFont val="Calibri"/>
        <family val="2"/>
        <scheme val="minor"/>
      </rPr>
      <t xml:space="preserve">:
- 2 or more years  full-time experience in writing C# code, SQL, testing, debugging and launching into production environments.
- Experience with Azure Cloud operations and migration of on-premise applications
- Ability to analyze data and generate complex reports
- Excellent customer service skills and attention to detail
- Ability to work independently and follow approved processes
- Strong communication skills
</t>
    </r>
    <r>
      <rPr>
        <b/>
        <sz val="11"/>
        <color rgb="FF000000"/>
        <rFont val="Calibri"/>
        <family val="2"/>
        <scheme val="minor"/>
      </rPr>
      <t>Qualifications</t>
    </r>
    <r>
      <rPr>
        <sz val="11"/>
        <color indexed="8"/>
        <rFont val="Calibri"/>
        <family val="2"/>
        <scheme val="minor"/>
      </rPr>
      <t>:  Must possess at least a secret clearance.
Must have experience in one of more of the following areas: 
C#, SQL, GitHub, JIRA, Azure, ServiceNow, Vue, Javascript, Visual Basic, Power Apps</t>
    </r>
  </si>
  <si>
    <t>Richmond</t>
  </si>
  <si>
    <r>
      <rPr>
        <b/>
        <sz val="11"/>
        <color rgb="FF000000"/>
        <rFont val="Calibri"/>
        <family val="2"/>
        <scheme val="minor"/>
      </rPr>
      <t xml:space="preserve">24-6442, Length 1 year: </t>
    </r>
    <r>
      <rPr>
        <sz val="11"/>
        <color indexed="8"/>
        <rFont val="Calibri"/>
        <family val="2"/>
        <scheme val="minor"/>
      </rPr>
      <t xml:space="preserve">Service member who holds desired AFSC (1D7XX, 3E5XX, 1NXXX) and have formal hands-on training in the implementation and cabling of network equipment. Member must be able to travel both CONUS and OCONUS on TDY rate of up to 50% within 24-hour notice to execute the installation, configuration and testing a variety of data communications equipment, to include but not limited to routers, switches, servers, encryption devices and other network equipment.
</t>
    </r>
    <r>
      <rPr>
        <b/>
        <sz val="11"/>
        <color rgb="FF000000"/>
        <rFont val="Calibri"/>
        <family val="2"/>
        <scheme val="minor"/>
      </rPr>
      <t>Qualifications</t>
    </r>
    <r>
      <rPr>
        <sz val="11"/>
        <color indexed="8"/>
        <rFont val="Calibri"/>
        <family val="2"/>
        <scheme val="minor"/>
      </rPr>
      <t>:  Eligibility Requirements:
a. Valid Top Secret or Secret Security Clearance (must be TS/SCI Eligible)
Desired Education, Certs, Skills - helpful but not required: 
a. CCAF degree in Electronic Systems Technology or equivalent
b. Bachelor’s Degree (IT Related)
c. SEI 200
d. Knowledge of IT networking and fundamentals
e. IAT II Certification: (Security +)</t>
    </r>
  </si>
  <si>
    <r>
      <rPr>
        <b/>
        <sz val="11"/>
        <color rgb="FF000000"/>
        <rFont val="Calibri"/>
        <family val="2"/>
        <scheme val="minor"/>
      </rPr>
      <t xml:space="preserve">24-6197, Length 3 years: </t>
    </r>
    <r>
      <rPr>
        <sz val="11"/>
        <color indexed="8"/>
        <rFont val="Calibri"/>
        <family val="2"/>
        <scheme val="minor"/>
      </rPr>
      <t xml:space="preserve">Serves as a technical specialist performing evaluation, disassembly of units, repair and replace components, solder wires and connectors, reassembly of units, and complete final testing of electronic devices of complex nature in a narrow area of electronics engineering. Analyzes characteristics of electronic components relating to electronic systems. Work products affect larger electronic systems, subsystems, and equipment throughout the fleet. Assist in plans of approach to complex problems, exercising considerable judgment in making sound engineering compromises and decisions. Consults with other technicians, project engineers, middle management from within NSWCCD and contractors to exchange information, coordinate on projects and resolve complex engineering and administrative problems. 
Practical knowledge of a wide range of technical engineering methods, principles and practices in an area of specialization, such as electronic and electro-optics. 
Knowledge of, and skill in applying, basic principles, concepts, and practices sufficient to assist a senior technician in performing the test, evaluation, maintenance, and/or repair of electro-optical systems and/or subsystems. 
Ability to communicate effectively, both written and oral, with peers and management.
Ability to verify item performance specifications with optical and electronic test and measurement devices using standardized repair processes, and assess the condition and status of complex electronic and/or optical systems.
Test equipment used may be automatic, semi-automatic or manual. Equipment tested may hand-held equipment that contains image intensifier tubes, infra-red sensors, or visible spectrum sensors including weapons accessories. Tested equipment may also be electronic assemblies containing laser or other electro-optics sensors.
</t>
    </r>
    <r>
      <rPr>
        <b/>
        <sz val="11"/>
        <color rgb="FF000000"/>
        <rFont val="Calibri"/>
        <family val="2"/>
        <scheme val="minor"/>
      </rPr>
      <t>Qualifications</t>
    </r>
    <r>
      <rPr>
        <sz val="11"/>
        <color indexed="8"/>
        <rFont val="Calibri"/>
        <family val="2"/>
        <scheme val="minor"/>
      </rPr>
      <t>:  Shall pass a Contrast Vision Test
Ability to read and understand electronic schematics
Ability to read and understand mechanical drawings
Working knowledge of basic Electronic Theory
Ability to troubleshoot electronics at the modular level
Working knowledge of basic Optical Theory (Focus, collimation, measurement methods)
Working knowledge of Oscilloscopes, Meters, and other similar test equipment
Shall be required to obtain a soldering certification (IPC J-STD-001 and IPC-7711/7721).</t>
    </r>
  </si>
  <si>
    <t>E7</t>
  </si>
  <si>
    <t>24-6489</t>
  </si>
  <si>
    <t>Public Affairs Specialist/Protocol Officer/Multimedia Specialist</t>
  </si>
  <si>
    <t>Indianapolis</t>
  </si>
  <si>
    <t>24-6490</t>
  </si>
  <si>
    <t>DCSA - LMO</t>
  </si>
  <si>
    <t>Inventory Management Specialist</t>
  </si>
  <si>
    <t>Boyers</t>
  </si>
  <si>
    <t>24-6491</t>
  </si>
  <si>
    <t>Action Officer</t>
  </si>
  <si>
    <t>25-6006</t>
  </si>
  <si>
    <t>DLA - Installation Mgmt-Richmond Security Mgmt</t>
  </si>
  <si>
    <t>Facilities Operations Officer</t>
  </si>
  <si>
    <t>O1:O2:O3:W1:W2:W3:W4:W5</t>
  </si>
  <si>
    <r>
      <rPr>
        <b/>
        <sz val="11"/>
        <color rgb="FF000000"/>
        <rFont val="Calibri"/>
        <family val="2"/>
        <scheme val="minor"/>
      </rPr>
      <t xml:space="preserve">25-6006, Length 1 Year: </t>
    </r>
    <r>
      <rPr>
        <sz val="11"/>
        <color indexed="8"/>
        <rFont val="Calibri"/>
        <family val="2"/>
        <scheme val="minor"/>
      </rPr>
      <t xml:space="preserve">Facility Management and Planning: Serves as a point of contact for facility planning at DSCR and forward sites.  Coordinates with internal and external stakeholders to include, military services, construction agents and contracting services offices.  Supports the organization through effective planning, projecting, justifying requests for facilities maintenance, operations, personnel move plans, minor and MILCON construction projects, and associated capital equipment purchases. Generates requirements and reviews plans for facility work or modifications to existing real property for feasibility and impact on DSCR. Employs planning principles to assist with updates and sustainment of Master Plan documents and supporting information needed in the preparation of the Master Plan and overall real property development. Analyze and ensure DLA real property inventory data is complete and accurate. Conducts inventories, utilization surveys, and/or compliance inspections, typically to classify space or property and/or to confirm how it is being used. Analyzes DLA long- and short-range needs against available space to identify shortages and excess property, or evaluate additional or alternative space or property requirements, determine the best use of space to meet user needs, and recommend allocation and configuration changes. Reviews DLA use of real estate to verify that use of the property is in compliance with the agreement specifications, environmental or regulatory requirements, other contractual terms and conditions, and DLA missions and policies.  Conducts analysis on facility/installation project implementation and management to improve documentation and processes.  Candidate's reporting senior (RS) is a GS-13 civilian, Supervisory General Engineer (Facility Manager) and reviewing officer  (RO) is a GS-14, Division Chief. Typical daily engagements are with supervisory and non-supervisory civilians at the GS-9 to GS-13 level.
</t>
    </r>
    <r>
      <rPr>
        <b/>
        <sz val="11"/>
        <color rgb="FF000000"/>
        <rFont val="Calibri"/>
        <family val="2"/>
        <scheme val="minor"/>
      </rPr>
      <t>Qualifications</t>
    </r>
    <r>
      <rPr>
        <sz val="11"/>
        <color indexed="8"/>
        <rFont val="Calibri"/>
        <family val="2"/>
        <scheme val="minor"/>
      </rPr>
      <t>:  Comprehensive knowledge of the Facilities/Engineering Services, programs, processes, operations, and systems; management principles; and analytical techniques in order to assess program/project needs. Comprehensive knowledge of facility administration and program goals in order to evaluate, adapt, or modify procedures and practices concerning property facilities, utility systems, buildings, equipment, and plans.</t>
    </r>
  </si>
  <si>
    <t>25-6010</t>
  </si>
  <si>
    <t>Smart Workforce Lead</t>
  </si>
  <si>
    <t>O4:O5</t>
  </si>
  <si>
    <t>25-6011</t>
  </si>
  <si>
    <r>
      <rPr>
        <b/>
        <sz val="11"/>
        <color rgb="FF000000"/>
        <rFont val="Calibri"/>
        <family val="2"/>
        <scheme val="minor"/>
      </rPr>
      <t>24-6489, Length 1 Year: Pu</t>
    </r>
    <r>
      <rPr>
        <sz val="11"/>
        <color indexed="8"/>
        <rFont val="Calibri"/>
        <family val="2"/>
        <scheme val="minor"/>
      </rPr>
      <t>blic Affairs Specialist/Multimedia Specialist: • Provide audio visual/multi-media support for the command • Write and edit news releases and feature stories • Provide photography support for the command • Produce videos for public release • Edit photos and videos for internal and external release • Transporting, setting up, and installing media equipment and audiovisual support tools, including speakers, monitors, cameras, and equipment racks • Provide community relations support, Ex. Set-up, photography, organization information, etc. Qualifications: • Candidate must possess a SECRET security clearance • Candidate must have knowledge of, and experience in concepts, principles, and practices of public affairs programs • Candidate must have experience in protocol, community outreach, and event planning/coordination • Candidate must be skilled in communicating with all levels of leadership • Candidate must be able to independently handle broad range of tasks and/or problems</t>
    </r>
  </si>
  <si>
    <t>25-6027</t>
  </si>
  <si>
    <t>Allied Trades Specialist</t>
  </si>
  <si>
    <t>E2:E3:E4:E5:E6:E7</t>
  </si>
  <si>
    <r>
      <rPr>
        <b/>
        <sz val="11"/>
        <color rgb="FF000000"/>
        <rFont val="Calibri"/>
        <family val="2"/>
        <scheme val="minor"/>
      </rPr>
      <t xml:space="preserve">25-6027, Length 1 Year: </t>
    </r>
    <r>
      <rPr>
        <sz val="11"/>
        <color indexed="8"/>
        <rFont val="Calibri"/>
        <family val="2"/>
        <scheme val="minor"/>
      </rPr>
      <t xml:space="preserve">Personnel will deploy as part of a small team and perform weld, cold spray (depot will train) and as needed, perform mechanical and electrical troubleshooting and repairs under the guidance of an engineer or senior technician aboard the depot.
</t>
    </r>
    <r>
      <rPr>
        <b/>
        <sz val="11"/>
        <color rgb="FF000000"/>
        <rFont val="Calibri"/>
        <family val="2"/>
        <scheme val="minor"/>
      </rPr>
      <t>Qualifications</t>
    </r>
    <r>
      <rPr>
        <sz val="11"/>
        <color indexed="8"/>
        <rFont val="Calibri"/>
        <family val="2"/>
        <scheme val="minor"/>
      </rPr>
      <t>:  Should have basic machinist and welding experience. Able to lift up to 40 pounds and travel globally as needed.
MOS 91E
Applications must provide the following documents:
· Military Bio
· Professional Resume
· Last three evaluations (if applicable)</t>
    </r>
  </si>
  <si>
    <r>
      <rPr>
        <b/>
        <sz val="11"/>
        <color rgb="FF000000"/>
        <rFont val="Calibri"/>
        <family val="2"/>
        <scheme val="minor"/>
      </rPr>
      <t>24-6296, Length 1 year</t>
    </r>
    <r>
      <rPr>
        <sz val="11"/>
        <color indexed="8"/>
        <rFont val="Calibri"/>
        <family val="2"/>
        <scheme val="minor"/>
      </rPr>
      <t xml:space="preserve">: Position will be performing duties related to accountability requisition, receipt, issue, and transfer of depot owned expendable and non-expendable property to include maintenance of a variety of automated and manual property disposal documents. Established and maintains schedule of sensitive annual inventories of individual property book accounts then electronically create and distributes them, assures inventories are accomplished on a timely basis and in accordance with current regulatory requirements. Responsible for updating databases and enters data into multiple databases. Assists property book officer with auditing property transactions to assure compliance with regulatory requirements and proper justifications. They will be required to have thorough knowledge of supply regulations, policies, procedures, and instructions applicable to the assignment. Uses intensive knowledge of local supply requirements to ensure supply support for overhaul, repair, or other operations for items requiring special handling. </t>
    </r>
    <r>
      <rPr>
        <b/>
        <sz val="11"/>
        <color rgb="FF000000"/>
        <rFont val="Calibri"/>
        <family val="2"/>
        <scheme val="minor"/>
      </rPr>
      <t>Qualifications</t>
    </r>
    <r>
      <rPr>
        <sz val="11"/>
        <color indexed="8"/>
        <rFont val="Calibri"/>
        <family val="2"/>
        <scheme val="minor"/>
      </rPr>
      <t>: Candidate must have strong organizational skills and customer service. Applications must provide the following documents: · Military Bio · Professional Resume · Last three evaluations</t>
    </r>
  </si>
  <si>
    <r>
      <rPr>
        <b/>
        <sz val="11"/>
        <color rgb="FF000000"/>
        <rFont val="Calibri"/>
        <family val="2"/>
        <scheme val="minor"/>
      </rPr>
      <t xml:space="preserve">24-6220, Length 180 Days:  </t>
    </r>
    <r>
      <rPr>
        <sz val="11"/>
        <color indexed="8"/>
        <rFont val="Calibri"/>
        <family val="2"/>
        <scheme val="minor"/>
      </rPr>
      <t xml:space="preserve">The 309th Aerospace Maintenance and Regeneration Group is located at Davis Monthan AFB, AZ.  It provides a unique opportunity for exposure to a wide variety of Department of Defense aviation assets unlike any other in the world. Duties would include performing nondestructive testing techniques on those assets and their respective aerospace equipment.  Required tasks will include Eddy Current, Magnetic Particle, Liquid Penetrant, Ultrasonic, X-Ray, and JOAP/MCD analysis. If a 2A752 2 years NDI experience required to meet NAS410 standards.
</t>
    </r>
    <r>
      <rPr>
        <b/>
        <sz val="11"/>
        <color rgb="FF000000"/>
        <rFont val="Calibri"/>
        <family val="2"/>
        <scheme val="minor"/>
      </rPr>
      <t>Qualifications</t>
    </r>
    <r>
      <rPr>
        <sz val="11"/>
        <color indexed="8"/>
        <rFont val="Calibri"/>
        <family val="2"/>
        <scheme val="minor"/>
      </rPr>
      <t>:  Must be 2A772 qualified OR 2A752 with 2 year's experience</t>
    </r>
  </si>
  <si>
    <t>25-6031</t>
  </si>
  <si>
    <t>IT Helpdesk Technician</t>
  </si>
  <si>
    <r>
      <rPr>
        <b/>
        <sz val="11"/>
        <color rgb="FF000000"/>
        <rFont val="Calibri"/>
        <family val="2"/>
        <scheme val="minor"/>
      </rPr>
      <t xml:space="preserve">25-6031, Length 1 Year: </t>
    </r>
    <r>
      <rPr>
        <sz val="11"/>
        <color indexed="8"/>
        <rFont val="Calibri"/>
        <family val="2"/>
        <scheme val="minor"/>
      </rPr>
      <t xml:space="preserve">This position will work with in the IT Division with a focus on customer interaction and satisfaction related to the ordering and delivery of IT services. This position will advocate for NSWC IHD’s customers and help ensure timely responses in solving IT issues and service deliveries. Work involves continuous process improvement through monitoring process execution and customer interactions. The candidate will foster quality IT services and customer experiences.
Specific tasking includes:
- Install and configure external workstation hardware.
- Advocate for NSWC IHD’s IT customers through engagement and tracking of individual customer requests.
- Interaction with technical teams on resolving IT issues, delivering services, and service improvements.
- Continuous process improvement and refinement of IT products and services and associated Service Level
Agreements.
- Document via helpdesk management software all issues pertaining to system issues and resolutions.
</t>
    </r>
    <r>
      <rPr>
        <b/>
        <sz val="11"/>
        <color rgb="FF000000"/>
        <rFont val="Calibri"/>
        <family val="2"/>
        <scheme val="minor"/>
      </rPr>
      <t xml:space="preserve">
Qualifications</t>
    </r>
    <r>
      <rPr>
        <sz val="11"/>
        <color indexed="8"/>
        <rFont val="Calibri"/>
        <family val="2"/>
        <scheme val="minor"/>
      </rPr>
      <t>:  - Must possess at least a Secret clearance.
- Knowledgeable in Information Technology and IT Service Management.
- Skilled in customer service and customer interaction.</t>
    </r>
  </si>
  <si>
    <t>E7:E8:O1:O2:O3</t>
  </si>
  <si>
    <t>25-6041</t>
  </si>
  <si>
    <t>Deputy Senior Legal Administrator</t>
  </si>
  <si>
    <r>
      <rPr>
        <b/>
        <sz val="11"/>
        <color rgb="FF000000"/>
        <rFont val="Calibri"/>
        <family val="2"/>
        <scheme val="minor"/>
      </rPr>
      <t xml:space="preserve">25-6041, Length 1 year: </t>
    </r>
    <r>
      <rPr>
        <sz val="11"/>
        <color indexed="8"/>
        <rFont val="Calibri"/>
        <family val="2"/>
        <scheme val="minor"/>
      </rPr>
      <t>Serves as Deputy Senior Administrative Officer in the Administrative Division, Office of General Counsel (DG), Headquarters, Defense Logistics Agency (DLA).  This position is responsible for business management, financial management and administrative management including planning and program analysis in support of the Deputy General Counsel, the General Counsel and the DLA Legal Enterprise comprised of over 200 legal professionals at 12 locations worldwide. Provides administrative management and technical guidance to action officers and other administrative/clerical personnel within the organization. Conducts studies of management data, work processes and procedures. Reviews established guidelines, identify problems, and recommends alternate solutions such as revising procedures, using new equipment, or redesigning office space. Prepares reports, charts, and creates databases to monitor problems and suggest alternative solutions. Participates in special projects requiring knowledge of Agency goals to assist in tracking progress towards achievement of DLA's vision and mission. The incumbent manages special programs and projects on a variety of administrative issues. The incumbent is responsible for developing and monitoring both staffing and funding resources as well as provide managers with objectively based information for making decisions on the administrative and programmatic aspects of agency operations and management, by accomplishing a wide variety of assignments concerned with the effectiveness and efficiency of programs, policy, and operations. 
Request is for 316 days from 19 November 2024 to 30 September 2025, but can start before 19 Nov if available.</t>
    </r>
  </si>
  <si>
    <t>Secretary of the Air Force</t>
  </si>
  <si>
    <t>SAF - IARC</t>
  </si>
  <si>
    <t>25-6046</t>
  </si>
  <si>
    <t>Agreements Coordinator</t>
  </si>
  <si>
    <t>E7:E8:W2:W3:W4:W5</t>
  </si>
  <si>
    <t>25-6047</t>
  </si>
  <si>
    <t>Cisco VoIP Administrator</t>
  </si>
  <si>
    <t>25-6048</t>
  </si>
  <si>
    <t>Network Design and Documentation Technician</t>
  </si>
  <si>
    <t xml:space="preserve">DLA Energy – HQ </t>
  </si>
  <si>
    <t>25-6050</t>
  </si>
  <si>
    <t>Public Affairs Officer</t>
  </si>
  <si>
    <t>25-6051</t>
  </si>
  <si>
    <t>Photographer/Public Affairs Technician</t>
  </si>
  <si>
    <t>25-6052</t>
  </si>
  <si>
    <t>DCSA - EPPO</t>
  </si>
  <si>
    <t>Financial Management Policy Advisor</t>
  </si>
  <si>
    <r>
      <rPr>
        <b/>
        <sz val="11"/>
        <color rgb="FF000000"/>
        <rFont val="Calibri"/>
        <family val="2"/>
        <scheme val="minor"/>
      </rPr>
      <t>25-6050, Length 1 year:</t>
    </r>
    <r>
      <rPr>
        <sz val="11"/>
        <color indexed="8"/>
        <rFont val="Calibri"/>
        <family val="2"/>
        <scheme val="minor"/>
      </rPr>
      <t xml:space="preserve">
Serves as the senior strategic public affairs communications specialist for Defense Logistics Agency Energy (DLA Energy), the single source supplier of fuel for U.S. forces worldwide and provider of energy solutions for the DoD. Supervises the public affairs office personnel including civilians and contractors. Directly responsible to the DLA Energy Commander, Deputy Commander and Chief of Staff, for developing strategic public affairs programs and campaigns, leveraging all available communications conduits and emerging technologies, to integrate commands mission into effective communication strategies to influence opinions or affect policy. Serves as a member of the Directors Personal Staff. Responds to the senior leadership with carefully researched information on command activities/initiatives that directly contribute to overall public communications strategies, to reach targeted audiences through multiple media and public outlets. Responsible for researching, analyzing market strategies, writing, developing, editing and approving diverse multimedia materials pertaining to DLA Energy support activities worldwide. Incumbent is responsible for planning, directing and executing specific coverage of the DLA Energy Commander, including topics and themes, travel in support of Agency objectives and participation in forums designed to generate greater understanding of DLA Energys role in supporting DoD operations worldwide. Edits and oversee article development to ensure consistency with command policy, correctness of grammar, spelling and readability. Plans, directs and executes all graphic elements. Supports preparations of Commanders remarks and presentations for both internal and external audiences. Oversees the organizations more than 55 content managers for the public Web site, reviews and approves content for posting and executes annual Web site reviews. Oversees and manages the development, posting and content review of the organizations interagency Web site, including coordinating member participation. Responsible for the quarterly organization magazine development and distribution. Responds to media inquiries, and as needed coordinates with higher headquarters, military services and federal civilian agencies. Oversees and manages all elements of command protocol for the command.
Qualifications:  Required:  DINFOS trained and/or Public Affairs MoS; Secret Clearance</t>
    </r>
  </si>
  <si>
    <r>
      <rPr>
        <b/>
        <sz val="11"/>
        <color rgb="FF000000"/>
        <rFont val="Calibri"/>
        <family val="2"/>
        <scheme val="minor"/>
      </rPr>
      <t xml:space="preserve">25-6046, Length 1 year: </t>
    </r>
    <r>
      <rPr>
        <sz val="11"/>
        <color indexed="8"/>
        <rFont val="Calibri"/>
        <family val="2"/>
        <scheme val="minor"/>
      </rPr>
      <t xml:space="preserve">We are seeking an Agreements Coordinator to support our Chief Technology Officer and Office of Research and Technology Applications. The successful candidate will drive development of non-Federal Acquisition Requirements (non-FAR) governed agreements, such as Cooperative Research and Development Agreements and Educational Partnership Agreements. Responsibilities will include engaging with all parties to establish the scope of the agreements, coordinating reviews between technical lead, legal counsel and security personnel, and actively managing the agreement signature process. Throughout the performance of the agreements, the Agreements Coordinator will be responsible for engaging agreement POCs to monitor progress, maintain accurate records, and ensure all closeout tasks are completed and documented. Additionally, the Agreements Coordinator will develop and delivering training for personnel directly involved in the development and administration of non-FAR agreements, as well as providing general workforce training on related topics.
</t>
    </r>
    <r>
      <rPr>
        <b/>
        <sz val="11"/>
        <color rgb="FF000000"/>
        <rFont val="Calibri"/>
        <family val="2"/>
        <scheme val="minor"/>
      </rPr>
      <t>Qualifications</t>
    </r>
    <r>
      <rPr>
        <sz val="11"/>
        <color indexed="8"/>
        <rFont val="Calibri"/>
        <family val="2"/>
        <scheme val="minor"/>
      </rPr>
      <t>:  The ideal candidate will have a strong understanding of non-FAR agreements, excellent communication and organizational skills, and the ability to work effectively with a variety of stakeholders. Experience with legal and security review processes as well as experience administering contracts and/or agreements throughout its life.</t>
    </r>
  </si>
  <si>
    <r>
      <rPr>
        <b/>
        <sz val="11"/>
        <color rgb="FF000000"/>
        <rFont val="Calibri"/>
        <family val="2"/>
        <scheme val="minor"/>
      </rPr>
      <t>25-6047, Length 1 Year:</t>
    </r>
    <r>
      <rPr>
        <sz val="11"/>
        <color indexed="8"/>
        <rFont val="Calibri"/>
        <family val="2"/>
        <scheme val="minor"/>
      </rPr>
      <t xml:space="preserve">
This position will act as an experienced Cisco VoIP system administrator supporting the Information Technology Division.  The ideal candidate will have::
• Strong desire to learn and grow your skill
• Practical experience with remote monitoring tools
• Must have excellent communication skills, writing skills, problem solving skills and the ability to work independently and with team members at all levels
• Must have a positive attitude, patience and excellent customer service skills
• Must be comfortable working with all levels of the organization
• Experience with Service Now desired
• Cisco Certifications desired (CCNA or CCNP)
• Implement and maintain all aspects of the VOIP network infrastructure
• Responsible for planning, forecasting, implementing and identifying resource requirements for network systems
• Lead the design and implementation of solutions based on business requirements
This position has been designated as a Cyber IT/Cybersecurity Workforce position in specialty area (451) and as a condition of employment incumbents of the position are required to comply with the DON Cyber IT/CSWF Program requirements of SECNAV M-5239.2, which include:
1. Earn and maintain appropriate credentials from the Cyber IT/CSWF Qualification Matrix (described in SECNAV M-5239.2) associated with the specialty area and level commensurate with the scope of major assigned duties for the position to which you are assigned, and;
2. Participate in a continuous learning program as described in SECNAVINST 1543.2. A minimum of 40 hours of Cyber IT/CSWF related continuous learning annually documented in a current individual development plan signed by both the employee and supervisor. *This position performs a primary cyber work role of 451 per the DoD Cyber Workforce Framework.
</t>
    </r>
    <r>
      <rPr>
        <b/>
        <sz val="11"/>
        <color rgb="FF000000"/>
        <rFont val="Calibri"/>
        <family val="2"/>
        <scheme val="minor"/>
      </rPr>
      <t>Qualifications</t>
    </r>
    <r>
      <rPr>
        <sz val="11"/>
        <color indexed="8"/>
        <rFont val="Calibri"/>
        <family val="2"/>
        <scheme val="minor"/>
      </rPr>
      <t>:  • Experience with Service Now desired
• Cisco Certifications desired (CCNA or CCNP)</t>
    </r>
  </si>
  <si>
    <r>
      <rPr>
        <b/>
        <sz val="11"/>
        <color rgb="FF000000"/>
        <rFont val="Calibri"/>
        <family val="2"/>
        <scheme val="minor"/>
      </rPr>
      <t>25-6048, Length 1 year:</t>
    </r>
    <r>
      <rPr>
        <sz val="11"/>
        <color indexed="8"/>
        <rFont val="Calibri"/>
        <family val="2"/>
        <scheme val="minor"/>
      </rPr>
      <t xml:space="preserve">
This position is for an experienced network design and drawing technician supporting the Information Technology Division.  The ideal candidate will:
• Work with network engineers and cybersecurity experts to create detailed network design that includes the logical and physical topology, IP address scheme, and network protocols, etc.
• Design, write, and update system documentation and network diagrams
• Have a strong desire to learn and grow your skill
• Have practical experience with drawing toolsets i.e., Visio, CAD…etc.
• Have excellent communication skills, writing skills, problem solving skills and the ability to work independently and with team members at all levels
• Have a positive attitude, patience and excellent customer service skills
• Be comfortable working with all levels of the organization
• Have some experience with Service Now and ITSM concepts
This position has been designated as a Cyber IT/Cybersecurity Workforce position in specialty area (451) and as a condition of employment incumbents of the position are required to comply with the DON Cyber IT/CSWF Program requirements of SECNAV M-5239.2, which include:
1. Earn and maintain appropriate credentials from the Cyber IT/CSWF Qualification Matrix (described in SECNAV M-5239.2) associated with the specialty area and level commensurate with the scope of major assigned duties for the position to which you are assigned, and; 2. Participate in a continuous learning program as described in SECNAVINST 1543.2. A minimum of 40 hours of Cyber IT/CSWF related continuous learning annually documented in a current individual development plan signed by both the employee and supervisor. *This position performs a primary cyber work role of 451 per the DoD Cyber Workforce Framework.
</t>
    </r>
    <r>
      <rPr>
        <b/>
        <sz val="11"/>
        <color rgb="FF000000"/>
        <rFont val="Calibri"/>
        <family val="2"/>
        <scheme val="minor"/>
      </rPr>
      <t>Qualifications</t>
    </r>
    <r>
      <rPr>
        <sz val="11"/>
        <color indexed="8"/>
        <rFont val="Calibri"/>
        <family val="2"/>
        <scheme val="minor"/>
      </rPr>
      <t>:  • Experience with Service Now desired
• Proficient in network design, system accreditation, and drawing tool sets</t>
    </r>
  </si>
  <si>
    <r>
      <rPr>
        <b/>
        <sz val="11"/>
        <color rgb="FF000000"/>
        <rFont val="Calibri"/>
        <family val="2"/>
        <scheme val="minor"/>
      </rPr>
      <t xml:space="preserve">25-6051, Length 1 year: </t>
    </r>
    <r>
      <rPr>
        <sz val="11"/>
        <color indexed="8"/>
        <rFont val="Calibri"/>
        <family val="2"/>
        <scheme val="minor"/>
      </rPr>
      <t xml:space="preserve">Serves as the senior strategic public affairs communications specialist for Defense Logistics Agency Energy (DLA Energy), the single source supplier of fuel for U.S. forces worldwide and provider of energy solutions for the DoD. Supervises the public affairs office personnel including civilians and contractors. Directly responsible to the DLA Energy Commander, Deputy Commander and Chief of Staff, for developing strategic public affairs programs and campaigns, leveraging all available communications conduits and emerging technologies, to integrate commands mission into effective communication strategies to influence opinions or affect policy. Serves as a member of the Directors Personal Staff. Responds to the senior leadership with carefully researched information on command activities/initiatives that directly contribute to overall public communications strategies, to reach targeted audiences through multiple media and public outlets. Responsible for researching, analyzing market strategies, writing, developing, editing and approving diverse multimedia materials pertaining to DLA Energy support activities worldwide. Incumbent is responsible for planning, directing and executing specific coverage of the DLA Energy Commander, including topics and themes, travel in support of Agency objectives and participation in forums designed to generate greater understanding of DLA Energys role in supporting DoD operations worldwide. Edits and oversee article development to ensure consistency with command policy, correctness of grammar, spelling and readability. Plans, directs and executes all graphic elements. Supports preparations of Commanders remarks and presentations for both internal and external audiences. Oversees the organizations more than 55 content managers for the public Web site, reviews and approves content for posting and executes annual Web site reviews. Oversees and manages the development, posting and content review of the organizations interagency Web site, including coordinating member participation. Responsible for the quarterly organization magazine development and distribution. Responds to media inquiries, and as needed coordinates with higher headquarters, military services and federal civilian agencies. Oversees and manages all elements of command protocol for the command.
</t>
    </r>
    <r>
      <rPr>
        <b/>
        <sz val="11"/>
        <color rgb="FF000000"/>
        <rFont val="Calibri"/>
        <family val="2"/>
        <scheme val="minor"/>
      </rPr>
      <t>Qualifications</t>
    </r>
    <r>
      <rPr>
        <sz val="11"/>
        <color indexed="8"/>
        <rFont val="Calibri"/>
        <family val="2"/>
        <scheme val="minor"/>
      </rPr>
      <t>:  Required:  DINFOS trained and/or Public Affairs MoS; Secret Clearance</t>
    </r>
  </si>
  <si>
    <t>25-6057</t>
  </si>
  <si>
    <t>RSAF Exercise Advisor</t>
  </si>
  <si>
    <t>25-6060</t>
  </si>
  <si>
    <t>HR Specialist - Command EA</t>
  </si>
  <si>
    <r>
      <rPr>
        <b/>
        <sz val="11"/>
        <color rgb="FF000000"/>
        <rFont val="Calibri"/>
        <family val="2"/>
        <scheme val="minor"/>
      </rPr>
      <t>24-6464, Length 1 Year:</t>
    </r>
    <r>
      <rPr>
        <sz val="11"/>
        <color indexed="8"/>
        <rFont val="Calibri"/>
        <family val="2"/>
        <scheme val="minor"/>
      </rPr>
      <t xml:space="preserve">
Conducts safety meetings, audits, and inspections to ensure compliance with OSHA and DoD standards; evaluates safety performance, identifies corrective actions, and implements follow-up assessments. Plans, implements, and conducts preventative care, safety, and compliance training programs.
Maintains, reviews, and reports safety performance, identifying opportunities for improvement along with implementing preventative and corrective actions as required.
- Perform annual safety inspections using the Safety inspection checklist
- Research safety mishap and hazard data for safety reporting
- Investigate all ground mishaps and traffic mishaps
- Monitor all open hazard reports by following up on facility work orders
- Develop hazard mitigation procedures 
- Monitor all facility renovation projects
- Regional headquarters facility safety POC
- Monitor all illness hazards
- Job hazard analysis
</t>
    </r>
    <r>
      <rPr>
        <b/>
        <sz val="11"/>
        <color rgb="FF000000"/>
        <rFont val="Calibri"/>
        <family val="2"/>
        <scheme val="minor"/>
      </rPr>
      <t>Qualifications</t>
    </r>
    <r>
      <rPr>
        <sz val="11"/>
        <color indexed="8"/>
        <rFont val="Calibri"/>
        <family val="2"/>
        <scheme val="minor"/>
      </rPr>
      <t>:  CP-12 embraces both the safety and occupational health and fire protection and prevention fields, which have very distinctive qualifications requirements as well as educational and training requirements outlined by regulatory guidance.
Security Clearance Level Required:  Secret
Civilian experience will be considered for eligibility.
Applications must provide the following documents:
· Military Bio
· Professional Resume
· Last three evaluations</t>
    </r>
  </si>
  <si>
    <r>
      <rPr>
        <b/>
        <sz val="11"/>
        <color rgb="FF000000"/>
        <rFont val="Calibri"/>
        <family val="2"/>
        <scheme val="minor"/>
      </rPr>
      <t>25-6060, Length 1 year:</t>
    </r>
    <r>
      <rPr>
        <sz val="11"/>
        <color indexed="8"/>
        <rFont val="Calibri"/>
        <family val="2"/>
        <scheme val="minor"/>
      </rPr>
      <t xml:space="preserve">
Serves as executive assistant (EA) in support of the Corpus Christi Army Depot (CCAD) Command Offices. Composes correspondence and routes matters requiring action and follows up to ensure that actions are completed within established deadlines. Works within a command front office setting including exposure to disciplinary issues, personnel matters and stakeholder relationships both internal and external to the Command, all requiring discretion and strict adherence to good order and discipline for sustaining strategic and tactical production-based operations. Screens all correspondence for clarity and appropriate coordination. Returns correspondence to originator for corrections or re-composition. Establishes and maintains schedules, operating files, time reporting, leave, system access and records for the Command Offices. Ensures that priority actions are properly staffed and executed.
Establishes controls and suspense dates and follows up to ensure that required actions and responses are completed within deadlines. Answers telephone inquiries or refers to appropriate staff. Uses judgment to answer recurring questions to resolve issues. Distributes communications, recording the receipt, suspense, and completion dates as appropriate. Coordinates all travel arrangements and performs all transactions in the Defense Travel System for the Command Office. Arranges local conferences and/or meetings. Prepares agendas, develops a list of participants, and notifies attendees. Uses a variety of information technology equipment to prepare detailed and complex charts, graphs, and narrative material. Prepares a variety of correspondence, reports, action papers, etc.
</t>
    </r>
    <r>
      <rPr>
        <b/>
        <sz val="11"/>
        <color rgb="FF000000"/>
        <rFont val="Calibri"/>
        <family val="2"/>
        <scheme val="minor"/>
      </rPr>
      <t>Qualifications</t>
    </r>
    <r>
      <rPr>
        <sz val="11"/>
        <color indexed="8"/>
        <rFont val="Calibri"/>
        <family val="2"/>
        <scheme val="minor"/>
      </rPr>
      <t>:  - Must be able to obtain/maintain a Tier 2 - Non-Sensitive, Moderate Risk - Public Trust clearance
- Ability to type 40 WPM.
- Competent in Microsoft Office Suite (Word, Excel, PowerPoint)
- Proficient in tasking via ETMS2
- Proficient in DTS and IPSS-A
Applications must provide the following documents:
· Military Bio
· Professional Resume
· Last three evaluations</t>
    </r>
  </si>
  <si>
    <t>24-6452</t>
  </si>
  <si>
    <t>Chaplain</t>
  </si>
  <si>
    <t>25-6072</t>
  </si>
  <si>
    <t>Contracting Engineer Advisor</t>
  </si>
  <si>
    <t>25-6074</t>
  </si>
  <si>
    <t>Aircraft Powertrain Repairer</t>
  </si>
  <si>
    <t>25-6075</t>
  </si>
  <si>
    <t>Aircraft Structural Repairer</t>
  </si>
  <si>
    <t>25-6076</t>
  </si>
  <si>
    <t>Project Manager and Escort</t>
  </si>
  <si>
    <t>25-6077</t>
  </si>
  <si>
    <t>E5:E6:E7:E8:O1:O2:O3:O4</t>
  </si>
  <si>
    <t>25-6079</t>
  </si>
  <si>
    <t>NREN Systems Security Engineer</t>
  </si>
  <si>
    <t>E4:E5:E6:E7:E8:E9:O1:O2:O3:O4:O5:O6:O7:O8:W1:W2:W3:W4:W5</t>
  </si>
  <si>
    <t>25-6080</t>
  </si>
  <si>
    <t>NREN Network Solutions Architect</t>
  </si>
  <si>
    <t>25-6081</t>
  </si>
  <si>
    <t>NSWC-Crane Division-RDER</t>
  </si>
  <si>
    <t>Portfolio Manager</t>
  </si>
  <si>
    <t>Falls Church</t>
  </si>
  <si>
    <t>25-6082</t>
  </si>
  <si>
    <t>Rapid Prototyping Program Element Manager</t>
  </si>
  <si>
    <r>
      <rPr>
        <b/>
        <sz val="11"/>
        <color rgb="FF000000"/>
        <rFont val="Calibri"/>
        <family val="2"/>
        <scheme val="minor"/>
      </rPr>
      <t>24-6452. Length 420 days:</t>
    </r>
    <r>
      <rPr>
        <sz val="11"/>
        <color indexed="8"/>
        <rFont val="Calibri"/>
        <family val="2"/>
        <scheme val="minor"/>
      </rPr>
      <t xml:space="preserve">
Chaplain for U.S. Army Office of the Program Manager - Saudi Arabian National Guard, a forward deployed command in the Kingdom of Saudi Arabia that supports COCOM priorities within the AOR. Advices the Command on the complexities of religious support in the AO. Provides and coordinates unit, denominational and area religious support for Department of Defense service members, Civilians and Contractors at remote locations in Saudi Arabia. Coordinates with JIIM, COCOMS, ASCC, Army Commands, and Direct Reporting Units for religious support and advisement. Leads weekly religious support services, prayer groups and community outreach activities. Looking for a team player who works well with other chaplains and other faith groups. Strong counseling skills and routine plans operations staff work are essential.</t>
    </r>
  </si>
  <si>
    <r>
      <rPr>
        <b/>
        <sz val="11"/>
        <color rgb="FF000000"/>
        <rFont val="Calibri"/>
        <family val="2"/>
        <scheme val="minor"/>
      </rPr>
      <t>25-6074, Length 1 Year:</t>
    </r>
    <r>
      <rPr>
        <sz val="11"/>
        <color indexed="8"/>
        <rFont val="Calibri"/>
        <family val="2"/>
        <scheme val="minor"/>
      </rPr>
      <t xml:space="preserve">
Serve as an Aircraft Powertrain Repairer (15D) on AH-64D Attack Helicopters for the United States Army Flight Training Detachment (USAFTD) - Peace Vanguard. This is a foreign military sales (FMS) program supporting the country of Singapore in Marana, AZ with 57 US Soldiers, 56 Republic of Singapore Air Force (RSAF) Airmen, and six RSAF AH-64D Helicopters assigned. Inspect and perform maintenance on aircraft powertrain systems—remove, install, disassemble, repair, adjust, and balance components such as transmissions, gear boxes, drive shafts, bearings, etc. Assist other 15 series MOSs with their aviation maintenance tasks as needed. Expect to cross train as a 15R (AH-64D Attack Helicopter Repairer) and train to perform FARP ops such as re-arm and re-fuel. This opportunity is for a 2-year tour with an optional extension after the 1st year.</t>
    </r>
  </si>
  <si>
    <r>
      <rPr>
        <b/>
        <sz val="11"/>
        <color rgb="FF000000"/>
        <rFont val="Calibri"/>
        <family val="2"/>
        <scheme val="minor"/>
      </rPr>
      <t>25-6079, Length 3 Years:</t>
    </r>
    <r>
      <rPr>
        <sz val="11"/>
        <color indexed="8"/>
        <rFont val="Calibri"/>
        <family val="2"/>
        <scheme val="minor"/>
      </rPr>
      <t xml:space="preserve">
Responsible for designing, implementing, and maintaining security solutions that safeguard critical systems. In this role, you will secure the primarily Windows infrastructure, identify and mitigate threats using Splunk, and ensuring compliance with RMF.
Key responsibilities include:
Security Design and Architecture – develop integration of Zero Trust framework into current infrastructure
Monitoring and threat Response – Tune and leverage SIEM alerting to develop baseline and conduct tier 1 IR
capabilities Risk Management and Vulnerability Assessment – provide technical information to manage risk and resolve/accept vulnerabilities Compliance – assist with the creation, development, and update of security policies KSA: security solutions, infrastructure design, risk management, vulnerability assessment, incident response, threat management
</t>
    </r>
    <r>
      <rPr>
        <b/>
        <sz val="11"/>
        <color rgb="FF000000"/>
        <rFont val="Calibri"/>
        <family val="2"/>
        <scheme val="minor"/>
      </rPr>
      <t>Qualifications</t>
    </r>
    <r>
      <rPr>
        <sz val="11"/>
        <color indexed="8"/>
        <rFont val="Calibri"/>
        <family val="2"/>
        <scheme val="minor"/>
      </rPr>
      <t>:  Candidate must have at least one year of experience with the Risk Management Framework (RMF) process within the Department of Defense. Candidate must be able to obtain Cybersecurity Workforce (CWF) qualifications. Secret clearance required with eligibility to gain a TS</t>
    </r>
  </si>
  <si>
    <r>
      <rPr>
        <b/>
        <sz val="11"/>
        <color rgb="FF000000"/>
        <rFont val="Calibri"/>
        <family val="2"/>
        <scheme val="minor"/>
      </rPr>
      <t>25-6082, Length 3 years:</t>
    </r>
    <r>
      <rPr>
        <sz val="11"/>
        <color indexed="8"/>
        <rFont val="Calibri"/>
        <family val="2"/>
        <scheme val="minor"/>
      </rPr>
      <t xml:space="preserve">
Deputy Rapid Prototyping Program (RPP) Program Element Manager, Rapid Prototyping and Experimentation (RPE), Office of the Deputy Assistant Secretary of Defense, Prototypes and Experiments (ODASD-P&amp;E) of the Office of the Assistant Secretary of Defense for Mission Capabilities (OASD-MC). The scope of duties encompasses the daily management and oversight of the RPP program element activities, as well as to assist to the RPP Director with the design, capture, selection, execution, evaluation, and data analytics/reports on associated prototypes supporting rapid prototype development and Joint experimentation. 
Specific duties and responsibilities include, but are not limited to:
• Perform technical concept analysis and assessment, project identification and planning, budgeting, execution, and transition for assigned RPP activities.  
• Interface with senior officials and representatives from OSD, the Military Services and Defense Agencies, the Joint Staff, the Combatant Commands, other government and industry partners to rapidly create executable program plans that transition capabilities and help fulfill the modernization strategy of the Under Secretary of Defense for Research and Engineering, the Joint Warfighting Concepts, and other strategic guidance.  Provide expert-level program and project management and oversight using prototyping and program management best practices.  Serve as a prototyping and modernization subject matter expert, representing OSD in senior-level forums and meetings, both internal and external.  Communicate the prototyping and modernization strategy of the Under Secretary of Defense for Research and Engineering and the ODASD(P&amp;E).  Prepare documents for Congressional interaction, including generating Congressional budget justification documents and briefings; respond to Congressional inquiries; and develop executable programs for Congressional technology interest areas. Assist in building and maintain relationships with communities of interest, to include OSD, Combatant Commands, Joint Staff, Services, the Intelligence Community (IC), and other government entities.  Interface with government labs, academia, and private industry to maintain awareness of new technologies in development.
</t>
    </r>
    <r>
      <rPr>
        <b/>
        <sz val="11"/>
        <color rgb="FF000000"/>
        <rFont val="Calibri"/>
        <family val="2"/>
        <scheme val="minor"/>
      </rPr>
      <t>Qualifications</t>
    </r>
    <r>
      <rPr>
        <sz val="11"/>
        <color indexed="8"/>
        <rFont val="Calibri"/>
        <family val="2"/>
        <scheme val="minor"/>
      </rPr>
      <t>:  This position requires a Top-Secret security clearance with the ability to obtain and maintain access to Sensitive Compartmented Information. The primary place of duty is at the Suffolk Building, Falls Church, VA.</t>
    </r>
  </si>
  <si>
    <r>
      <rPr>
        <b/>
        <sz val="11"/>
        <color rgb="FF000000"/>
        <rFont val="Calibri"/>
        <family val="2"/>
        <scheme val="minor"/>
      </rPr>
      <t>25-6080, Length 3 Years:</t>
    </r>
    <r>
      <rPr>
        <sz val="11"/>
        <color indexed="8"/>
        <rFont val="Calibri"/>
        <family val="2"/>
        <scheme val="minor"/>
      </rPr>
      <t xml:space="preserve">
Responsible for implementing network infrastructure as we move to a more data and network resilient architecture. In this role, you were serve as the implementer for new technical ideas to include Cisco data center and security products (ACI, UCS, FMC/FTD, SDWAN), F5, and RedSeal.
Key responsibilities include:
Optimization  – Improve performance, capabilities, and security of current infrastructure
Implementation – Work with Network Enterprise Architect and Warfare Center Network Engineers/Admins to implement new technologies and ensure it is communicating with all systems
Documentation – Document new changes within the infrastructure
Troubleshooting – assist with troubleshooting implemented solutions 
KSA: network infrastructure, Cisco network/security technologies, network optimization, systems integration, troubleshooting
</t>
    </r>
    <r>
      <rPr>
        <b/>
        <sz val="11"/>
        <color rgb="FF000000"/>
        <rFont val="Calibri"/>
        <family val="2"/>
        <scheme val="minor"/>
      </rPr>
      <t>Qualifications</t>
    </r>
    <r>
      <rPr>
        <sz val="11"/>
        <color indexed="8"/>
        <rFont val="Calibri"/>
        <family val="2"/>
        <scheme val="minor"/>
      </rPr>
      <t>:  Candidate must have at least one year of experience with the Risk Management Framework (RMF) process within the Department of Defense. Candidate must be able to obtain Cybersecurity Workforce (CWF) qualifications. Secret clearance required with eligibility to gain a TS.</t>
    </r>
  </si>
  <si>
    <r>
      <rPr>
        <b/>
        <sz val="11"/>
        <color rgb="FF000000"/>
        <rFont val="Calibri"/>
        <family val="2"/>
        <scheme val="minor"/>
      </rPr>
      <t>25-6076, Length 1 year:</t>
    </r>
    <r>
      <rPr>
        <sz val="11"/>
        <color indexed="8"/>
        <rFont val="Calibri"/>
        <family val="2"/>
        <scheme val="minor"/>
      </rPr>
      <t xml:space="preserve">
This position will work within the infrastructure group responsible for the development and execution of facilities improvement projects. This group is responsible for the sustainment and repair of facilities across NUWC Keyport. 
Specific Tasking includes: 
- Working with internal and external customers on project requirements and awarded contract needs. 
-Manages one or more innovative acquisition projects, which can include large, highly-complex, and/or sensitive projects. 
-Manages the unique elements of a variety of innovative acquisitions (e.g., SBIR/STTR, CSO) and other innovative non-FAR based contracting authority initiatives.
- Escort local contractors in both non-restricted areas and the LAA (Limited Access Area) as necessary, in order to complete routine maintenance, emergency repairs and special projects. Ensure all uncleared contractors have been entered into the Visitor Access database and have been approved to enter the premises. Coordinate with the project manager to be notified when contractors arrive. All non-cleared local contractors must be escorted at all times whilst on U.S. Government premises. The incumbent must be able to  work from heights and in a variety of non- air conditioned office environments. The work may also entail after hours and working weekends.
</t>
    </r>
    <r>
      <rPr>
        <b/>
        <sz val="11"/>
        <color rgb="FF000000"/>
        <rFont val="Calibri"/>
        <family val="2"/>
        <scheme val="minor"/>
      </rPr>
      <t>Qualifications</t>
    </r>
    <r>
      <rPr>
        <sz val="11"/>
        <color indexed="8"/>
        <rFont val="Calibri"/>
        <family val="2"/>
        <scheme val="minor"/>
      </rPr>
      <t>:  
- Valid driver's license and may be called upon to drive an official government vehicle. 
- Flexible to work with all levels of personnel in a professional, courteous manner.
- Capable of multi-tasking. 
- Basic computer skills. Familiar with Microsoft Word, PowerPoint and Outlook programs. 
- Strong communication skills
- Familiar with facilities sustainment, repair, and construction contracts</t>
    </r>
  </si>
  <si>
    <r>
      <rPr>
        <b/>
        <sz val="11"/>
        <color rgb="FF000000"/>
        <rFont val="Calibri"/>
        <family val="2"/>
        <scheme val="minor"/>
      </rPr>
      <t>25-6075, Length 1 Year:</t>
    </r>
    <r>
      <rPr>
        <sz val="11"/>
        <color indexed="8"/>
        <rFont val="Calibri"/>
        <family val="2"/>
        <scheme val="minor"/>
      </rPr>
      <t xml:space="preserve">
Serve as an Aircraft Structural Repairer (15G) on AH-64D Attack Helicopters for the United States Army Flight Training Detachment (USAFTD) - Peace Vanguard. This is a foreign military sales (FMS) program supporting the country of Singapore in Marana, AZ with 57 US Soldiers, 56 Republic of Singapore Air Force (RSAF) Airmen, and six RSAF AH-64D Helicopters assigned. Inspect and repair aircraft structures to include rotor blades, aircraft outer skin, and other structural components. Fabricate repairs using various material in order to maintain the structural integrity of the unit’s aircraft. Assist other 15 series MOSs with their aviation maintenance tasks as needed. Expect to cross train as a 15R (AH-64D Attack Helicopter Repairer) and train to perform FARP ops such as re-arm and re-fuel. This opportunity is for a 2 year tour with optional extension after the 1st year.</t>
    </r>
  </si>
  <si>
    <r>
      <rPr>
        <b/>
        <sz val="11"/>
        <color rgb="FF000000"/>
        <rFont val="Calibri"/>
        <family val="2"/>
        <scheme val="minor"/>
      </rPr>
      <t xml:space="preserve">25-6057, Length 1 year: </t>
    </r>
    <r>
      <rPr>
        <sz val="11"/>
        <color indexed="8"/>
        <rFont val="Calibri"/>
        <family val="2"/>
        <scheme val="minor"/>
      </rPr>
      <t xml:space="preserve">Service member will serve as the Exercises Advisor at USMTM between ACC/IA, AFSAC, SAF/IA, AFSAT, AFCENT, ARCENT, Program Offices, etc. to provide continuity and expertise in the RSAF exercises. Service member will be an advisor to the Royal Saudi Air Force (RSAF) HQ Directorate of Procurement (DoP) on exercise planning. Builds an effective relationship with RSAF members to ensure compatibility and interoperability with USAF methods and standards ensuring strategic objectives for the US are met. Desired logistician or individual with logistics and exercises background and experience. Individual will assist with US and RSAF exercises to include: RED FLAG, GREEN FLAG, SPEARS OF VICTORY, RED SANDS etc. Service member will be required to attend exercise planning conferences and should have basic knowledge of exercise execution, planning, and after action reports. The member will also provide administrative support and facilitate stakeholder integration ensuring all parties are informed of any meetings, events, trips. Individual will escort RSAF personnel for site surveys and exercise execution.
</t>
    </r>
    <r>
      <rPr>
        <b/>
        <sz val="11"/>
        <color rgb="FF000000"/>
        <rFont val="Calibri"/>
        <family val="2"/>
        <scheme val="minor"/>
      </rPr>
      <t>Qualifications</t>
    </r>
    <r>
      <rPr>
        <sz val="11"/>
        <color indexed="8"/>
        <rFont val="Calibri"/>
        <family val="2"/>
        <scheme val="minor"/>
      </rPr>
      <t>:  AFSC: Open - Desired 11Series 16G, 21R, 38F; Rank: E-6 through E-8 or O3 - O-5 (will consider other ranks with USMTM AFD Chief Approval) Experience: CENTCOM / AFCENT AOR theater region experience (highly desired); Language: Arabic - speaking, reading, writing and listening (desired, not mandatory); Education: Bachelor's degree (desired not mandatory)</t>
    </r>
  </si>
  <si>
    <t>25-6037</t>
  </si>
  <si>
    <t>DLA Energy - Middle East</t>
  </si>
  <si>
    <t>Petroleum Operations Officer</t>
  </si>
  <si>
    <t>Kuwait</t>
  </si>
  <si>
    <r>
      <rPr>
        <b/>
        <sz val="11"/>
        <color rgb="FF000000"/>
        <rFont val="Calibri"/>
        <family val="2"/>
        <scheme val="minor"/>
      </rPr>
      <t>25-6037, Length 400 days:</t>
    </r>
    <r>
      <rPr>
        <sz val="11"/>
        <color indexed="8"/>
        <rFont val="Calibri"/>
        <family val="2"/>
        <scheme val="minor"/>
      </rPr>
      <t xml:space="preserve">
Defense Logistics Agency Energy Middle East provides technical bulk petroleum support to U.S. Forces in the United States Central Command (USCENTCOM) Area of Responsibility (AOR).  As Operations Officer, the incumbent is responsible to the Chief of Operations, DLA Energy Middle East, for managing the technical daily resupply of bulk class III and additives throughout the entire geographical region.  In conjunction with USCENTCOM Joint Petroleum Office the incumbent establishes and directs priority of support to DoD customers throughout the region.  Coordinates directly with unified and component commands on issues and matters relating to integrated materiel management of petroleum products and services.  Gathers and analyzes petroleum supply data and prepares detailed daily reports for higher headquarters review.  Serves as Logistics Planner for contingencies and peacetime operations.  Reviews joint policy and publications related to petroleum operations.  Additionally,the incumbent is required to interface frequently with State Department and foreign government officials throughout the region.  The incumbent is responsible for overseeing the management of approximately 25 storage:, distribution, and petroleum services contracts valued at $6.9 billion.  Provides strict oversight and technical expertise in the support of requisitioning, transportation, storage, and distribution of petroleum products throughout the USCENTCOM AOR.  Represents the Commander at industry conferences, meetings, and on committees/task groups outside DLA Energy for fuel logistics and technical matters.  Provides technical effective petroleum logistical planning and execution support for USCENTCOM forces during wartime, contingencies, and Chairman JCS Command Post Exercises.  This position requires extensive travel.
</t>
    </r>
    <r>
      <rPr>
        <b/>
        <sz val="11"/>
        <color rgb="FF000000"/>
        <rFont val="Calibri"/>
        <family val="2"/>
        <scheme val="minor"/>
      </rPr>
      <t>Qualifications</t>
    </r>
    <r>
      <rPr>
        <sz val="11"/>
        <color indexed="8"/>
        <rFont val="Calibri"/>
        <family val="2"/>
        <scheme val="minor"/>
      </rPr>
      <t>:  (Secret Clearance required, Desired:  J07 QA Into-Plane Servicing contract, 122 Confined Space Entry, 120 Petroleum Quality Assurance, QM 101 Production and Quality Management Fundamentals, CON 101 Contracting Fundamentals</t>
    </r>
  </si>
  <si>
    <t>25-6086</t>
  </si>
  <si>
    <t>Continuous Process Improvement Lead</t>
  </si>
  <si>
    <t>Deployment Operations Coordinator</t>
  </si>
  <si>
    <t>25-6099</t>
  </si>
  <si>
    <t>Military Police</t>
  </si>
  <si>
    <t>E2:E3:E4:E5</t>
  </si>
  <si>
    <r>
      <rPr>
        <b/>
        <sz val="11"/>
        <color rgb="FF000000"/>
        <rFont val="Calibri"/>
        <family val="2"/>
        <scheme val="minor"/>
      </rPr>
      <t>25-6099, Length 1 Year:</t>
    </r>
    <r>
      <rPr>
        <sz val="11"/>
        <color indexed="8"/>
        <rFont val="Calibri"/>
        <family val="2"/>
        <scheme val="minor"/>
      </rPr>
      <t xml:space="preserve">
Military Police - Tobyhanna Army Depot, in Northeastern Pennsylvania, seeks military police. Duties include Will be assigned law enforcement/Security duties to uphold Federal Laws and Regulations, maintain good order and discipline, and support the installation commander's law enforcement and security requirements. Typical duties include foot and motorized patrol and control of pedestrian and vehicular traffic and conducting random anti-terrorism measures (RAM) in accordance with local regulations and policies.
</t>
    </r>
    <r>
      <rPr>
        <b/>
        <sz val="11"/>
        <color rgb="FF000000"/>
        <rFont val="Calibri"/>
        <family val="2"/>
        <scheme val="minor"/>
      </rPr>
      <t>Qualifications</t>
    </r>
    <r>
      <rPr>
        <sz val="11"/>
        <color indexed="8"/>
        <rFont val="Calibri"/>
        <family val="2"/>
        <scheme val="minor"/>
      </rPr>
      <t>:  31B (MP) preferred or (02C) Combat Arms Immaterial with Secret Security Clearance. Must be able to pass training requirements related to law enforcement work functions as prescribed by policy, regulations or statutes.  These include, but not limited to; weapons qualifications, first aid/CPR and National Incident Management System (NIMS) training requirements. The work requires extended periods of physical exertion derived from such activities as running, walking, and occasionally lifting.
Applications must provide the following documents:
* Military Bio
* Professional Resume
* Last three evaluations (if applicable)
* DA 705/5500
* STP</t>
    </r>
  </si>
  <si>
    <r>
      <rPr>
        <b/>
        <sz val="11"/>
        <color rgb="FF000000"/>
        <rFont val="Calibri"/>
        <family val="2"/>
        <scheme val="minor"/>
      </rPr>
      <t>25-6086, Length 1 Year:</t>
    </r>
    <r>
      <rPr>
        <sz val="11"/>
        <color indexed="8"/>
        <rFont val="Calibri"/>
        <family val="2"/>
        <scheme val="minor"/>
      </rPr>
      <t xml:space="preserve">
This is a lead position with the responsibility of department level oversight of process improvement and business process optimization, modeling and simulation and related mathematical modeling, operations research, data modeling and data science initiatives, including strategic planning for future requirements that include facilities, equipment, and human capital strategy development. This position will interface regularly with all layers of management and workforce to enable constructive change to business and technical processes, reducing costs and cycle time. 
This position will establish and maintain working relationships with managers to ensure projects and processes are identified for improvement, and that the right projects are selected. This position will maintain overall visibility of value streams, outputs, and Cost/Schedule/Performance (C/S/P) results to ensure engagement on the right issues. This position is considered a project manager and will typically engage directly with Division Heads when selecting projects and processes for Lean events. 
This position will provide centralized reporting and management of the Department’s Lean program. 
This position will use standard project and resource management practices to manage work ensuring individual and branch tasks are completed on schedule or early, at or below planned cost, and with the quality/performance required.
</t>
    </r>
    <r>
      <rPr>
        <b/>
        <sz val="11"/>
        <color rgb="FF000000"/>
        <rFont val="Calibri"/>
        <family val="2"/>
        <scheme val="minor"/>
      </rPr>
      <t>Qualifications</t>
    </r>
    <r>
      <rPr>
        <sz val="11"/>
        <color indexed="8"/>
        <rFont val="Calibri"/>
        <family val="2"/>
        <scheme val="minor"/>
      </rPr>
      <t>:  Prefer Black Belt or Green Belt Certified
Knowledge of various CPI tools and techniques to include Lean Six Sigma and SCRUM/AGILE.
Project Management experience</t>
    </r>
  </si>
  <si>
    <t>25-6101</t>
  </si>
  <si>
    <t>25-6102</t>
  </si>
  <si>
    <t>Senior Technical Team Member</t>
  </si>
  <si>
    <t>E2:E3:E4:E5:E6:E7:E8:O1:O2:O3:O4:W1:W2:W3:W4</t>
  </si>
  <si>
    <t>25-6107</t>
  </si>
  <si>
    <t>DLA Energy – Americas</t>
  </si>
  <si>
    <t>Management Analyst Facility Operations</t>
  </si>
  <si>
    <t>Joint Base San Antonio</t>
  </si>
  <si>
    <r>
      <rPr>
        <b/>
        <sz val="11"/>
        <color rgb="FF000000"/>
        <rFont val="Calibri"/>
        <family val="2"/>
        <scheme val="minor"/>
      </rPr>
      <t>25-6101, Length 1 Year:</t>
    </r>
    <r>
      <rPr>
        <sz val="11"/>
        <color indexed="8"/>
        <rFont val="Calibri"/>
        <family val="2"/>
        <scheme val="minor"/>
      </rPr>
      <t xml:space="preserve">
Service Member will perform fixed post security operations located within the interior of MOTCO installations or at the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knowledge of Microsoft based products. Knowledge of effective communications utilizing two-way radio systems.</t>
    </r>
  </si>
  <si>
    <r>
      <rPr>
        <b/>
        <sz val="11"/>
        <color rgb="FF000000"/>
        <rFont val="Calibri"/>
        <family val="2"/>
        <scheme val="minor"/>
      </rPr>
      <t>25-6102, Length 730 days:</t>
    </r>
    <r>
      <rPr>
        <sz val="11"/>
        <color indexed="8"/>
        <rFont val="Calibri"/>
        <family val="2"/>
        <scheme val="minor"/>
      </rPr>
      <t xml:space="preserve">
Plans, directs, implements checks across multiple programs within DISA.  Serves as one of the lead consultants for all things network, voice, systems, cyber operations, and policy related within programs assigned to work on. Plans, directs, and implements Defensive Cyberspace Operations (DCO) counter measures as part of the network health team for multiple networks and programs within DISA.  Serves as a DCO advisor with a firm understanding of vulnerabilities, exploitation techniques, and adversary methodologies.  Provides technical guidance to multiple programs technical staff.  Serves as an administrator both junior and senior for Microsoft Azure, Amazon Web Services, and other cloud service providers in IL5, IL6, IL7 environments supporting DISA Programs.  Provides technical subject matter expertise to J6 with network deployments and upgrades with new technology such as Azure Virtual Desktop (AVD) deployment and Microsoft Defender Enterprise (MDE), also provides Power-Shell scripts for automation with network deployments and fixes.  Provides written reports with recommendations for network health checks.  Provides and executes technical and operational changes within networks.  Reviews all design documentation within networks and programs assigned.  Coordinates across every organization in DISA for network modifications, changes, and policy.  Consistently self-organizing and self-initiating, will continually work to integrate within agency program/division tempo, becoming deliberate value-add to the organization by generating, participating, performing, fabricating, and delivering products and/or services (deliverables) to the agency/directorate.  For Air Force personnel, this is close to what you know as a Green Door Assignment.
</t>
    </r>
    <r>
      <rPr>
        <b/>
        <sz val="11"/>
        <color rgb="FF000000"/>
        <rFont val="Calibri"/>
        <family val="2"/>
        <scheme val="minor"/>
      </rPr>
      <t>Qualifications</t>
    </r>
    <r>
      <rPr>
        <sz val="11"/>
        <color indexed="8"/>
        <rFont val="Calibri"/>
        <family val="2"/>
        <scheme val="minor"/>
      </rPr>
      <t>:  Expert knowledge in CISCO product line, with emphasis in Route/Switch WAN/LAN design/deployment, Unified Communication (UC) deployment.  CCNP Enterprise or CCNP Collaboration is highly recommended.  Expert knowledge in Microsoft product line, with emphasis in active directory Domain Services (AD DS) design/deployment, server 2016/2019 deployment and Azure Portal administration. Must be DoD 8570 IAT II complaint with IAM III recommended.  Must have SIEM experience with basic operation</t>
    </r>
  </si>
  <si>
    <r>
      <rPr>
        <b/>
        <sz val="11"/>
        <color rgb="FF000000"/>
        <rFont val="Calibri"/>
        <family val="2"/>
        <scheme val="minor"/>
      </rPr>
      <t>25-6107, Length 1 Year:</t>
    </r>
    <r>
      <rPr>
        <sz val="11"/>
        <color indexed="8"/>
        <rFont val="Calibri"/>
        <family val="2"/>
        <scheme val="minor"/>
      </rPr>
      <t xml:space="preserve">
Provide support functions to DLA Energy Aerospace FEM Operations for the purpose of reducing backlog of special projects. Support functions include: disposal or turn-in of excess government equipment, monitoring of special facility work projects during non-business hours, perform daily/monthly safety, security and OPSEC checklists, perform random anti-terrorism measures, sign for/assist with mail deliveries, stock and issue office supplies, assist with maintenance of building support systems, assist with recycling pick up services, assist with emergency management program exercises and real world response.  Further duties will include records management, and building policies to comply with on-base and DOD access to JBSA as well as attending JBSA events as the DLA POC.  This employee will also meet with building maintenance vendors during work hours and after work hours to help maintain the building.
</t>
    </r>
    <r>
      <rPr>
        <b/>
        <sz val="11"/>
        <color rgb="FF000000"/>
        <rFont val="Calibri"/>
        <family val="2"/>
        <scheme val="minor"/>
      </rPr>
      <t>Qualifications</t>
    </r>
    <r>
      <rPr>
        <sz val="11"/>
        <color indexed="8"/>
        <rFont val="Calibri"/>
        <family val="2"/>
        <scheme val="minor"/>
      </rPr>
      <t>:  Requires Secret Clearance.</t>
    </r>
  </si>
  <si>
    <t>25-6106</t>
  </si>
  <si>
    <t>Cyber Security Operations</t>
  </si>
  <si>
    <t>E5:E6:E7:E8:E9:W1:W2:W3:W4:W5</t>
  </si>
  <si>
    <t>25-6111</t>
  </si>
  <si>
    <t>Human Resources Assistant</t>
  </si>
  <si>
    <t>25-6112</t>
  </si>
  <si>
    <t>E6:E7:E8:E9:O1:O2:O3:O4:W1:W2:W3:W4:W5</t>
  </si>
  <si>
    <t>25-6116</t>
  </si>
  <si>
    <t>USACE - Omaha District (NWO)</t>
  </si>
  <si>
    <t>Construction Control Rep</t>
  </si>
  <si>
    <t>E4:E5:E6:E7:E8:O1:W1:W2</t>
  </si>
  <si>
    <t>Jamestown</t>
  </si>
  <si>
    <t>ND</t>
  </si>
  <si>
    <t>25-6118</t>
  </si>
  <si>
    <t>USACE - St Paul District (MVP)</t>
  </si>
  <si>
    <t>Construction Control Representative</t>
  </si>
  <si>
    <t>Fargo</t>
  </si>
  <si>
    <t>25-6119</t>
  </si>
  <si>
    <t>Project Engineer / Contracting Officer's Representative</t>
  </si>
  <si>
    <t>25-6120</t>
  </si>
  <si>
    <t>Petroleum Supply Specialist</t>
  </si>
  <si>
    <t>25-6123</t>
  </si>
  <si>
    <t>Scheduler</t>
  </si>
  <si>
    <t>E6:E7:W1:W2</t>
  </si>
  <si>
    <r>
      <rPr>
        <b/>
        <sz val="11"/>
        <color rgb="FF000000"/>
        <rFont val="Calibri"/>
        <family val="2"/>
        <scheme val="minor"/>
      </rPr>
      <t>24-6491, Length 1 Year:</t>
    </r>
    <r>
      <rPr>
        <sz val="11"/>
        <color indexed="8"/>
        <rFont val="Calibri"/>
        <family val="2"/>
        <scheme val="minor"/>
      </rPr>
      <t xml:space="preserve">
The incumbent of this position will serve as an Action Officer for the Western Region Field Operations Directorate (FO) directly supporting the operational goals of the Regional Director (RD) through coordination and collaboration of FO activities. The incumbent will make recommendations to the Regional Director and senior DCSA staff on methods to support and improve mission execution and integration in the field, implementation of the Field Operations Support, and enhancements to enabling support service delivery.  The individual selected will develop, plan, and coordinate projects that support the RD with oversight of field operations activities within the Western Region and will liaise with other internal/external DCSA stakeholders as applicable.  Projects may focus on administrative operations in areas that include, but are not limited to, budget requirements; Human Resources and staffing; logistical support for field personnel; utilization of office space and equipment; IT equipment and software needs identification; or continuity of operations planning.  The Action Officer will develop and/or maintain tracking systems to provide real time status updates for assigned projects.  At the direction of the RD, the incumbent will develop, issue, and track tasks to the appropriate regional stakeholders; soliciting responses; and consolidating the information from those sources into coherent, timely, and relevant deliverables.  The Action Officer will identify and promote procedures and systems to achieve operational efficiencies and will advise and make recommendations to the RD on the potential impact of substantial changes or deficiencies in the execution of Western Region operational programs, priorities, and objectives.
The candidate should possess excellent oral and written communication skills; exceptional interpersonal and collaboration skills; and the ability to multi-task, prioritize and meet deadlines in a fast-paced environment. The incumbent should be familiar with qualitative and quantitative analysis; logically prioritizing multiple simultaneous tasks. -Civilian experience will be considered for eligibility/Security Clearance Level Required: (Top Secret /SCI)
Applications must provide the following documents:
· Military Bio
· Professional Resume
· Last three evaluations</t>
    </r>
  </si>
  <si>
    <r>
      <rPr>
        <b/>
        <sz val="11"/>
        <color rgb="FF000000"/>
        <rFont val="Calibri"/>
        <family val="2"/>
        <scheme val="minor"/>
      </rPr>
      <t>24-6490, Length 1 Year:</t>
    </r>
    <r>
      <rPr>
        <sz val="11"/>
        <color indexed="8"/>
        <rFont val="Calibri"/>
        <family val="2"/>
        <scheme val="minor"/>
      </rPr>
      <t xml:space="preserve">
Incumbent serves as an Inventory Management Specialist, to the Accountable Property Officer for DCSA activities worldwide. Participates in the execution and planning of assignments in the areas of accountable property and supply. Participates in procurement, accountability, disposition and audit trail procedures for an account in excess of $300M. Maintains all records pertaining to equipment and supplies in current status and prepares related reports, to include Report of Survey and Government Property Lost or Destroyed. Monitors entire cycle of all property supplies and equipment from acquisition to disposal to ensure each item is properly recorded in the inventory. Determines accuracy of property and supply record. Approves and records adjustments after appropriate investigation. Prepares required correspondence relative to changes to procedures involving supply, authorization and funds control on all supplies and equipment. Reviews, evaluates and makes recommendations regarding the acquisition of equipment and supplies. Analyzes accountable records for inclusion in plans related to replacement, lease or local purchase. Ensures that all applicable items of accountability are documented and input into the system for accountable purposes. Serves as the point of contact for issues pertaining to accountability of DCSA property. Performs liaison with DCSA personnel to clarify procedures and policy and otherwise assure that property accountability is functioning efficiently and effectively. Applies technical and subject matter knowledge in problem solving and provides technical advice and guidance to DCSA personnel regarding the property accountability system and procedural/policy guidelines.
Qualifications:  Knowledge of a wide range of Federal stock record systems, processes, policies, procedures, and regulations.
Knowledge of Defense Property Accounting Systems.
Knowledge of inventory management procedures.
Knowledge of the relationship between property book and stock accounting systems.
Civilian experience will be considered for eligibility.
Ability to perform assignments, operations and/or procedures in providing.
Secret security clearance level required.
Knowledge of a wide range of Federal stock record systems, processes, policies, procedures, and regulations.
Knowledge of Defense Property Accounting Systems.
Knowledge of inventory management procedures.
Knowledge of the relationship between property book and stock accounting systems.
Civilian experience will be considered for eligibility.
Ability to perform assignments, operations and/or procedures in providing.
Secret security clearance level required.
Applications must provide the following documents:
· Military Bio
· Professional Resume
· Last three evaluations</t>
    </r>
  </si>
  <si>
    <r>
      <rPr>
        <b/>
        <sz val="11"/>
        <color rgb="FF000000"/>
        <rFont val="Calibri"/>
        <family val="2"/>
        <scheme val="minor"/>
      </rPr>
      <t>25-6116, Length 179 Days</t>
    </r>
    <r>
      <rPr>
        <sz val="11"/>
        <color indexed="8"/>
        <rFont val="Calibri"/>
        <family val="2"/>
        <scheme val="minor"/>
      </rPr>
      <t xml:space="preserve">
USACE Construction Control Representative in support of the Pipestem Dam modification Mega Project.
Serves as Construction Representative with full responsibility for the management and surveillance of assigned construction and/or remediation projects, which constitute a major portion of the total construction activity, or several smaller projects within a geographical area. Advises lower grade personnel as required. Provides technical assistance and support on the review of project plans and specifications to determine site compatibility and anticipated problems. Informs contractor on requirements concerning construction scheduling, progress reporting, work acceptance procedures, safety measures, wage and hour law observance, labor relations and other matters related to contractual performance. Discusses principal construction features, requirements and shop drawings in terms of field construction conditions both before and during work performance. Reviews, advises on and evaluates contractors quality assurance system. Observes and investigates all construction phases to insure compliance with contract schedules, specifications and shop drawings; identify actual or potential problems and determine necessity for changes or remedial action. Makes recommendations for changes in construction to meet field conditions. Makes on-the-spot decisions to avoid delays in construction with respect to minor changes in construction, deviations from schedules, substitution of materials, and resolution of disputes over the acceptability of work. Inspects materials and equipment received on-site for adherence to approved samples or shop drawings, rejecting items of non-conformance. Prepares various reports and correspondence pertaining to such matters as progress, payments, modifications, materials, delays in construction, etc., as relates to field construction activities.
KEY RESPONSIBILITIES
Safety: Ensures the safety of Government staff on the project and the teams assurance of KTR safety program.
Quality: Coordinates/Reviews/approvals, submittals, RFIs, Plans, meetings, and inspections.
Schedule: Manages KTR to approved schedule to ensure project is completed within stakeholder managed expectations.
Contract Administration: Prepares daily Quality Assurance Report. Reviews and prepares other administrative documentation.
</t>
    </r>
    <r>
      <rPr>
        <b/>
        <sz val="11"/>
        <color rgb="FF000000"/>
        <rFont val="Calibri"/>
        <family val="2"/>
        <scheme val="minor"/>
      </rPr>
      <t>Qualifications</t>
    </r>
    <r>
      <rPr>
        <sz val="11"/>
        <color indexed="8"/>
        <rFont val="Calibri"/>
        <family val="2"/>
        <scheme val="minor"/>
      </rPr>
      <t>:  Army Engineer Officer with experience in Construction Management.
USACE experience preferred.
*Contracting Officer Representative (COR) certification and experience preferred
Enlisted: 12B/C/H/K/P/R/N/T; Warrant: 120A; Officer: 12A</t>
    </r>
  </si>
  <si>
    <r>
      <rPr>
        <b/>
        <sz val="11"/>
        <color rgb="FF000000"/>
        <rFont val="Calibri"/>
        <family val="2"/>
        <scheme val="minor"/>
      </rPr>
      <t>25-6118, Length 1 Year:</t>
    </r>
    <r>
      <rPr>
        <sz val="11"/>
        <color indexed="8"/>
        <rFont val="Calibri"/>
        <family val="2"/>
        <scheme val="minor"/>
      </rPr>
      <t xml:space="preserve">
Monitors contractors' work to ensure projects are being constructed in accordance with plans and specifications.  Maintains surveillance over assigned projects to detect potential problems, unforeseen conditions which may warrant change orders or become the basis for future claims. Makes field investigations of assigned projects and collects data for contemplated changes. Conducts reviews of shop drawings and recommends approval. Checks materials and workmanship; checks that grades, quantity and quality are in conformance with contract requirements. Documents and maintains written records of construction progress by contractor.  Monitors quality control testing, notes deficiencies and ensures correction of deficiencies.  Ensures quality assurance testing takes place.  Advises the project engineer on all aspects of construction.
</t>
    </r>
    <r>
      <rPr>
        <b/>
        <sz val="11"/>
        <color rgb="FF000000"/>
        <rFont val="Calibri"/>
        <family val="2"/>
        <scheme val="minor"/>
      </rPr>
      <t>Qualifications</t>
    </r>
    <r>
      <rPr>
        <sz val="11"/>
        <color indexed="8"/>
        <rFont val="Calibri"/>
        <family val="2"/>
        <scheme val="minor"/>
      </rPr>
      <t>:  Construction Experience necessary.</t>
    </r>
  </si>
  <si>
    <r>
      <rPr>
        <b/>
        <sz val="11"/>
        <color rgb="FF000000"/>
        <rFont val="Calibri"/>
        <family val="2"/>
        <scheme val="minor"/>
      </rPr>
      <t>25-6123, Length 1 Year:</t>
    </r>
    <r>
      <rPr>
        <sz val="11"/>
        <color indexed="8"/>
        <rFont val="Calibri"/>
        <family val="2"/>
        <scheme val="minor"/>
      </rPr>
      <t xml:space="preserve">
Conducts reviews of contractor schedules for compliance with contract requirements, to include identification and adherence to milestones and contract completion date.  Reviews preliminary, initial, periodic updates and time impact analysis for accuracy and completeness of data. Analyzes contractor schedules for verification of progress achieved for the purpose of reporting and progress payments.  As needed, evaluates Contractor recovery schedules for feasibility. Prior to contract award, develops a construction schedule and advises the PDT on anticipated and achievable contract completion dates.
</t>
    </r>
    <r>
      <rPr>
        <b/>
        <sz val="11"/>
        <color rgb="FF000000"/>
        <rFont val="Calibri"/>
        <family val="2"/>
        <scheme val="minor"/>
      </rPr>
      <t>Qualifications</t>
    </r>
    <r>
      <rPr>
        <sz val="11"/>
        <color indexed="8"/>
        <rFont val="Calibri"/>
        <family val="2"/>
        <scheme val="minor"/>
      </rPr>
      <t>:  Must have experience preparing and reviewing schedules in Primavera P6</t>
    </r>
  </si>
  <si>
    <r>
      <rPr>
        <b/>
        <sz val="11"/>
        <color rgb="FF000000"/>
        <rFont val="Calibri"/>
        <family val="2"/>
        <scheme val="minor"/>
      </rPr>
      <t>25-6119, Length 1 Year:</t>
    </r>
    <r>
      <rPr>
        <sz val="11"/>
        <color indexed="8"/>
        <rFont val="Calibri"/>
        <family val="2"/>
        <scheme val="minor"/>
      </rPr>
      <t xml:space="preserve">
Responsible for all office and field construction activities for assigned projects. Initiates the Construction Quality
Management system on assigned projects. Verifies that the contractor is in compliance with the contract requirements. Ensures the Government is effectively monitoring the contractor's activities. Interprets plans and contract requirements. Reviews and recommends approval / disapproval of submissions from the contractors, including shop drawings, schedules, progress payments and submittals. Ensures the Government's quality assurance program is monitoring and documenting the contractor's activities. Responsible for inspecting materials and workmanship, monitoring quality control testing and ensuring quality assurance testing is taking place. Responsible for all aspects of contract modifications, from initial investigation and recommendation to preparation of the independent government estimate, analyzing the contractor's proposal and negotiating the change. Prepares all contract correspondence. Monitors contractor compliance with environmental requirements, safety and labor laws.
</t>
    </r>
    <r>
      <rPr>
        <b/>
        <sz val="11"/>
        <color rgb="FF000000"/>
        <rFont val="Calibri"/>
        <family val="2"/>
        <scheme val="minor"/>
      </rPr>
      <t>Qualifications</t>
    </r>
    <r>
      <rPr>
        <sz val="11"/>
        <color indexed="8"/>
        <rFont val="Calibri"/>
        <family val="2"/>
        <scheme val="minor"/>
      </rPr>
      <t>:  USACE Experience a plus</t>
    </r>
  </si>
  <si>
    <r>
      <rPr>
        <b/>
        <sz val="11"/>
        <color rgb="FF000000"/>
        <rFont val="Calibri"/>
        <family val="2"/>
        <scheme val="minor"/>
      </rPr>
      <t>25-6106, Length 3 Years:</t>
    </r>
    <r>
      <rPr>
        <sz val="11"/>
        <color indexed="8"/>
        <rFont val="Calibri"/>
        <family val="2"/>
        <scheme val="minor"/>
      </rPr>
      <t xml:space="preserve">
This position will work with a team of cybersecurity specialist supporting cyber operations for Naval Undersea Warfare Center, Keyport.   
Cyber Operations involves the monitoring and reporting of compliance across all corporate network enclaves.  The Cyber Operations team leverages indicators, Tactics, Techniques, and Procedures (TTPs), security alerts, threat intelligence, and tool configurations to collect, access, and report potential threats.  Identified threats generate corrective or mitigation activities directed to the appropriate IT team, through ITSM processes, for action.  Specific tasking includes: 
- Operation and configuration of compliance monitoring tools 
- Scanning tools 
- Endpoint Protection systems 
- SIEM tools 
- Data at Rest 
- Execution of routine compliance checks following approved guidance 
- Data collection, analysis and reporting 
- Vulnerability reports 
- IAVM management and IAVA/IAVB compliance 
- Directing Operational Orders (OPORDs), Task Orders (TASKORDs), corrective or mitigation tasking to applicable ITD or department IT teams 
- Tracking remediation to completion and cross walking current and past compliance to avoid reoccurring non-compliance 
- Ensuring corrective or mitigation actions are executed to completion 
- Deciphering DoD/DoN policy and aligning compliance strategies 
- Firewall/IDS/IPS heuristics and tuning 
- Executing approved changes to the corporate enclaves Network Address Declaration (NAD) 
This position has been designated as a Cyber IT/Cybersecurity Workforce position in specialty area (511/531) and as a condition of employment incumbents of the position are required to comply with the DON Cyber IT/CSWF Program requirements of SECNAV M-5239.2, which include:
1. Earn and maintain appropriate credentials from the Cyber IT/CSWF Qualification Matrix (described in SECNAV M-5239.2) associated with the specialty area and level commensurate with the scope of major assigned duties for the position to which you are assigned, and;
2. Participate in a continuous learning program as described in SECNAVINST 1543.2. A minimum of 40 hours of Cyber IT/CSWF related continuous learning annually documented in a current individual development plan signed by both the employee and supervisor. *This position performs a primary cyber work role of 621 per the DoD Cyber Workforce Framework.
</t>
    </r>
    <r>
      <rPr>
        <b/>
        <sz val="11"/>
        <color rgb="FF000000"/>
        <rFont val="Calibri"/>
        <family val="2"/>
        <scheme val="minor"/>
      </rPr>
      <t>Qualifications</t>
    </r>
    <r>
      <rPr>
        <sz val="11"/>
        <color indexed="8"/>
        <rFont val="Calibri"/>
        <family val="2"/>
        <scheme val="minor"/>
      </rPr>
      <t>:  Must possess at least a secret clearance with a favorable T5 investigation.</t>
    </r>
  </si>
  <si>
    <r>
      <rPr>
        <b/>
        <sz val="11"/>
        <color rgb="FF000000"/>
        <rFont val="Calibri"/>
        <family val="2"/>
        <scheme val="minor"/>
      </rPr>
      <t>24-6120, Length 1 Year:</t>
    </r>
    <r>
      <rPr>
        <sz val="11"/>
        <color indexed="8"/>
        <rFont val="Calibri"/>
        <family val="2"/>
        <scheme val="minor"/>
      </rPr>
      <t xml:space="preserve">
Service Member will serve as an Petroleum Supply Specialist for the United States Army Flight Training Detachment (USAFTD) - Peace Vanguard Program, a Singapore foreign military sales (FMS) program in Marana, AZ with 45 US Soldiers, 56 Republic of Singapore Air Force (RSAF) Airmen, and 6 RSAF AH-64D Helicopters.
Duties: Dispense aviation fuel and manage fuel forms and records while supporting RSAF and WATTS flight
operations at Silver Bell Army Heliport. Support the unit ground support equipment (GSE) program and work closely with unit supply section to meet mission. SM will support RSAF missions at off-site locations during aerial gunnery and exercises lasting from one to six weeks.
Prefer at least one year of fueling experience and experience with transporting ammunition and HAZMAT. Applicants should possess proper military bearing, appearance, discipline, and the ability to work in a multicultural environment.
Tour is for 365 days with an option to extend for an additional year.</t>
    </r>
  </si>
  <si>
    <t>25-6126</t>
  </si>
  <si>
    <t>DLA - Headquarters J31</t>
  </si>
  <si>
    <r>
      <rPr>
        <b/>
        <sz val="11"/>
        <color rgb="FF000000"/>
        <rFont val="Calibri"/>
        <family val="2"/>
        <scheme val="minor"/>
      </rPr>
      <t>25-6052, Length 1 year:</t>
    </r>
    <r>
      <rPr>
        <sz val="11"/>
        <color indexed="8"/>
        <rFont val="Calibri"/>
        <family val="2"/>
        <scheme val="minor"/>
      </rPr>
      <t xml:space="preserve">
MULTIPLE LOCATIONS: FT MEADE, MD / QUANTICO, VA
Serve as an advisor to DCSA's Senior Policy Advisor and the OCFO on matters related to finance, accounting, budgeting, and cost analysis assigned to DCSA's Enterprise Policy Program Office. Coordinate directly with the Office of the Chief Financial Officer (OCFO) to develop, coordinate, and adjudicate priority DCSA policy issuances for the effective operation of DCSA's Financial Management functions. Support the Chief Financial Officer's financial management transformation and modernization effort through the implementation of internal controls for financial systems and financial reporting. 
DCSA's Enterprise Policy Program administers DCSA’s policy framework for the development, publishing, and maintenance of policies that govern its assigned functions, and manages, coordinates, and synchronizes agency response to DoD policy issuances, ensuring agency equities are addressed.
</t>
    </r>
    <r>
      <rPr>
        <b/>
        <sz val="11"/>
        <color rgb="FF000000"/>
        <rFont val="Calibri"/>
        <family val="2"/>
        <scheme val="minor"/>
      </rPr>
      <t>Qualifications</t>
    </r>
    <r>
      <rPr>
        <sz val="11"/>
        <color indexed="8"/>
        <rFont val="Calibri"/>
        <family val="2"/>
        <scheme val="minor"/>
      </rPr>
      <t>:  Candidates should have demonstrated Joint or Major Command experience serving in a financial management function and have Defense Financial Manager and Government Financial Manager certifications. Should have a Top-Secret Clearance with SCI eligibility. Civilian experience will be considered.
Applications must provide the following documents:
· Military Bio
· Professional Resume
· Last three evaluations</t>
    </r>
  </si>
  <si>
    <r>
      <rPr>
        <b/>
        <sz val="11"/>
        <color rgb="FF000000"/>
        <rFont val="Calibri"/>
        <family val="2"/>
        <scheme val="minor"/>
      </rPr>
      <t>25-6126, Length 1 Year:</t>
    </r>
    <r>
      <rPr>
        <sz val="11"/>
        <color indexed="8"/>
        <rFont val="Calibri"/>
        <family val="2"/>
        <scheme val="minor"/>
      </rPr>
      <t xml:space="preserve">
Headquarters, Defense Logistics Agency (DLA), Ft. Belvoir, VA
Seeking well motivated leader to perform as a Deployment Operations (DepOps) Coordinator. The member will be part of a team of military, civilian, and contractors who represent all facets of DLA personnel deployment support for planning and operations in the joint community. DepOps is in DLA’s Agency Synchronization Operations Center (ASOC). The DepOps Branch develops policy and procedures and provides oversight for development and implementation of Agency mobilization, emergency operations, sustainment assessment, and Combatant Commands operation support plans; reviews theater operations plans and OSD and JCS mobilization, emergency and continuity of operations plans. DepOps also disseminates planning guidance to HQ staff and Major Subordinate Commands (MSCs). Member shall be a USAF O-3 who holds and is able to maintain an active clearance of SECRET or higher. Tour length is a minimum of 1 year, with a potential of follow-on extensions.
</t>
    </r>
    <r>
      <rPr>
        <b/>
        <sz val="11"/>
        <color rgb="FF000000"/>
        <rFont val="Calibri"/>
        <family val="2"/>
        <scheme val="minor"/>
      </rPr>
      <t>Qualifications</t>
    </r>
    <r>
      <rPr>
        <sz val="11"/>
        <color indexed="8"/>
        <rFont val="Calibri"/>
        <family val="2"/>
        <scheme val="minor"/>
      </rPr>
      <t>:  Candidate must hold an active SECRET clearance. Member must be proficient in MS Office products. Ideal applicant will have experienced logistics background and/or management of training and deploying staff (civilian or military).</t>
    </r>
  </si>
  <si>
    <t>MD, VA</t>
  </si>
  <si>
    <t>Multiple</t>
  </si>
  <si>
    <t>25-6117</t>
  </si>
  <si>
    <t>E6:E7:E8:O1:O2:O3:W1:W2</t>
  </si>
  <si>
    <t>25-6137</t>
  </si>
  <si>
    <t>Supervisor Security Guard (Security Officer)</t>
  </si>
  <si>
    <t>25-6138</t>
  </si>
  <si>
    <t>ServiceNow Developer</t>
  </si>
  <si>
    <t>E5:E6:E7:O1:O2</t>
  </si>
  <si>
    <t>25-6139</t>
  </si>
  <si>
    <t>OUSD - Acquisition &amp; Sustainment</t>
  </si>
  <si>
    <t>F35 Joint Program Office</t>
  </si>
  <si>
    <t>Acquisition Integration Manager</t>
  </si>
  <si>
    <t>Arlington</t>
  </si>
  <si>
    <r>
      <rPr>
        <b/>
        <sz val="11"/>
        <color rgb="FF000000"/>
        <rFont val="Calibri"/>
        <family val="2"/>
        <scheme val="minor"/>
      </rPr>
      <t>25-6137, Length 1 year:</t>
    </r>
    <r>
      <rPr>
        <sz val="11"/>
        <color indexed="8"/>
        <rFont val="Calibri"/>
        <family val="2"/>
        <scheme val="minor"/>
      </rPr>
      <t xml:space="preserve"> Security Officer will Manage Security Programs, Physical, Industrial Security, Force Protection Programs, and Emergency Management for MOTCO. Serves as advisor to MOTCO on security and emergency management matters. Incumbent uses comprehensive knowledge in the formulation of policies, standards, procedures, and methods. Tasks are procedural, routine, and require assistance visits to activities at multiple sites. Plans and schedules security visits to support organizations and provides training to supported activities. Oversees the implementation of all security programs of MOTCO activities pertaining to the support of Military Ocean Terminal Concord. Develops and implements  Anti terrorism, Physical Security, and Emergency Management Programs, to include oversight and compliance of all components with guidelines and procedures. Provides management of physical security reviews, antiterrorism vulnerability assessments of MOTCO activities, oversight of physical security/ site improvement projects, and coordination with appropriate Federal and DoD Agencies, and Military Services. Advises the MOTCO on issues relating to physical security, antiterrorism, and emergency management effects on Agency operations, new security technology designed to defeat criminals and terrorists, and identification and protection of critical assets. Prepares updates and briefings for senior-level executives regarding the MOTCO Security Program.</t>
    </r>
  </si>
  <si>
    <r>
      <rPr>
        <b/>
        <sz val="11"/>
        <color rgb="FF000000"/>
        <rFont val="Calibri"/>
        <family val="2"/>
        <scheme val="minor"/>
      </rPr>
      <t>25-6138, Length 3 years:</t>
    </r>
    <r>
      <rPr>
        <sz val="11"/>
        <color indexed="8"/>
        <rFont val="Calibri"/>
        <family val="2"/>
        <scheme val="minor"/>
      </rPr>
      <t xml:space="preserve"> This position is a SW developer role supporting ServiceNow and IT service management to automate business processes. The role involves designing, configuring, developing, troubleshooting and implementing baseline and custom applications to enhance the platform. 
ServiceNow is a development environment for building, testing, and implementing applications that automate workflows. It also includes AI-powered apps that can predict issues and automate processes and is used heavily across the public and private sectors.  Knowledge gained through this position will benefit the Service Members military and civilian careers.  ServiceNow developers are in high demand across industry with expected growth over the coming years.
Position responsibilities include: 
- Working with developers to design algorithms and flowcharts
- Heavy focus in cyber operations, automating security operations, and developing KPIs that reflect SOC operations
- Producing clean, efficient code based on specifications.
- Integrating software components and third-party programs
- Verifying and deploying programs and systems
- Troubleshooting, debugging and upgrading existing software
- Gathering and evaluating user feedback
This position has been designated as a Cyber IT/Cybersecurity Workforce position in specialty area (511/531) and as a condition of employment incumbents of the position are required to comply with the DON Cyber IT/CSWF Program requirements of SECNAV M-5239.2, which include:
1. Earn and maintain appropriate credentials from the Cyber IT/CSWF Qualification Matrix (described in SECNAV M-5239.2) associated with the specialty area and level commensurate with the scope of major assigned duties for the position to which you are assigned, and;
2. Participate in a continuous learning program as described in SECNAVINST 1543.2. A minimum of 40 hours of Cyber IT/CSWF related continuous learning annually documented in a current individual development plan signed by both the employee and supervisor. *This position performs a primary cyber work role of 621 per the DoD Cyber Workforce Framework.
</t>
    </r>
    <r>
      <rPr>
        <b/>
        <sz val="11"/>
        <color rgb="FF000000"/>
        <rFont val="Calibri"/>
        <family val="2"/>
        <scheme val="minor"/>
      </rPr>
      <t>QUALIFICATIONS</t>
    </r>
    <r>
      <rPr>
        <sz val="11"/>
        <color indexed="8"/>
        <rFont val="Calibri"/>
        <family val="2"/>
        <scheme val="minor"/>
      </rPr>
      <t>: Must possess at least a secret clearance with a favorable T5 investigation. 
Experience in software development and Agile development operations.  Candidate must be familiar with JavaScript and Angular JS programming languages.</t>
    </r>
  </si>
  <si>
    <r>
      <rPr>
        <b/>
        <sz val="11"/>
        <color rgb="FF000000"/>
        <rFont val="Calibri"/>
        <family val="2"/>
        <scheme val="minor"/>
      </rPr>
      <t xml:space="preserve">25-6139 Length 1-2 years: </t>
    </r>
    <r>
      <rPr>
        <sz val="11"/>
        <color indexed="8"/>
        <rFont val="Calibri"/>
        <family val="2"/>
        <scheme val="minor"/>
      </rPr>
      <t xml:space="preserve">The incumbent serves as the Foreign Military Sales (FMS) Acquisition Integration Manager, for contracting, acquisition, budgeting, configuration management, and integration. Functions as a lead expert that provides business advice and performs all pre-award and post-award functions for a wide variety of highly specialized procurements of significant importance to multiple agencies using a wide range of contracting methods and types. Assist in planning the overall approach to meet contracting program objectives for a wide range of multi-million or billion-dollar programs that span multiple years that involve successive program stages. This role ensures that acquisitions, such as technology systems, services, or organizational units, are smoothly and effectively integrated for FMS customers and enterprise. Duties are defined as:
• Develop pre-acquisition plans that identify requirements in a Letter of Offer and Acceptance (LOA) and acquisition strategies, including assessment, analysis, risk mitigation and strategies that support the overall strategic goals. 
• Assist in the management of the F-35 FMS integration acquisition process, ensuring that all timelines, budgets, and milestones are met.
• Collaborate with internal and external stakeholders, including contractors, vendors, and various government departments, to ensure alignment of requirements and seamless transition to enterprise contracts.
• Establish a baseline process for F-35 FMS integration, including identifying requirements, understanding where each requirement is contracted in the enterprise, and timing to transition to common enterprise contracts.
• Track contractual actions for each F-35 FMS country to ensure requirements are met throughout the integration process utilizing a baseline requirement matrix.
• Ensure that the integration process adheres to legal, regulatory, and policy standards, while identifying and mitigating potential risks.
• Facilitate the cultural, operational, and technical adjustments necessary for the successful integration of new resources and systems for FMS customers and programs.
• Assess the outcome of the F-35 FMS integration process to ensure that it delivers the intended benefits and identifying any areas for further improvement
• Responsible for reporting on various aspects of the acquisition and integration process to ensure transparency, accountability, and alignment with FMS objectives to the respective country team program manager.
</t>
    </r>
    <r>
      <rPr>
        <b/>
        <sz val="11"/>
        <color rgb="FF000000"/>
        <rFont val="Calibri"/>
        <family val="2"/>
        <scheme val="minor"/>
      </rPr>
      <t>QUALIFICATIONS</t>
    </r>
    <r>
      <rPr>
        <sz val="11"/>
        <color indexed="8"/>
        <rFont val="Calibri"/>
        <family val="2"/>
        <scheme val="minor"/>
      </rPr>
      <t>: Candidate must possess BS or BA degree in Business, Management, Finance, Accounting or relevant to position. Understanding of qualitative and quantitative analytical and evaluative methods. Applicant must possess and maintain a Secret security clearance. Candidate should have demonstrated knowledge of the principles, policies, and practices of system acquisition to plan, organize, and coordinate key phases of development, production, deployment and sustainment.</t>
    </r>
  </si>
  <si>
    <t>25-6121</t>
  </si>
  <si>
    <t>Medical Support Specialist</t>
  </si>
  <si>
    <t>25-6122</t>
  </si>
  <si>
    <t>Unit Supply Specialist</t>
  </si>
  <si>
    <t>25-6144</t>
  </si>
  <si>
    <t>CyberSecurity Systems Security Analyst</t>
  </si>
  <si>
    <t>E5:E6:E7:E8:E9:O1:O2:O3:W1:W2</t>
  </si>
  <si>
    <t>25-6145</t>
  </si>
  <si>
    <t>Innovation Center Technician</t>
  </si>
  <si>
    <t>25-6146</t>
  </si>
  <si>
    <t>Security Coordinator, Code JXYL</t>
  </si>
  <si>
    <t>25-6149</t>
  </si>
  <si>
    <t>Instructor Operator (IO)</t>
  </si>
  <si>
    <t>E4:E5:E6:E7:E8:O1:O2:W1:W2:W3</t>
  </si>
  <si>
    <t>25-6150</t>
  </si>
  <si>
    <t>IT Support Analyst</t>
  </si>
  <si>
    <t>E5:E6:E7:E8:E9:O1:O2</t>
  </si>
  <si>
    <r>
      <rPr>
        <b/>
        <sz val="11"/>
        <color rgb="FF000000"/>
        <rFont val="Calibri"/>
        <family val="2"/>
        <scheme val="minor"/>
      </rPr>
      <t>25-6121, Length 1 Year:</t>
    </r>
    <r>
      <rPr>
        <sz val="11"/>
        <color indexed="8"/>
        <rFont val="Calibri"/>
        <family val="2"/>
        <scheme val="minor"/>
      </rPr>
      <t xml:space="preserve">
Service Member will serve as a Medical Support Specialist for the United States Army Flight Training Detachment (USAFTD) - Peace Vanguard Program, a Singapore foreign military sales (FMS) program in Marana, AZ with 45 US Soldiers, 56 Republic of Singapore Air Force (RSAF) Airmen, and six RSAF AH-64D Helicopters.
Duties: Responsible for medical support for United States Army Flight Training Detachment (USAFTD) and the
Republic of Singapore Air Force (RASF). Duties include providing medical support during live fire exercises, daily medical support through the WATTS TMC, and Service Member MEDPROS tracking. Applicants should possess proper military bearing, appearance, discipline, and the ability to work in a multicultural environment. Primary daily duty will be at WATTS TMC.
Tour is for 365 days with an option to extend for an additional year.</t>
    </r>
  </si>
  <si>
    <r>
      <rPr>
        <b/>
        <sz val="11"/>
        <color rgb="FF000000"/>
        <rFont val="Calibri"/>
        <family val="2"/>
        <scheme val="minor"/>
      </rPr>
      <t>25-6122, Length 1 Year:</t>
    </r>
    <r>
      <rPr>
        <sz val="11"/>
        <color indexed="8"/>
        <rFont val="Calibri"/>
        <family val="2"/>
        <scheme val="minor"/>
      </rPr>
      <t xml:space="preserve">
Serve as an Unit Supply Specialist (92Y) for the United States Army Flight Training Detachment (USAFTD) - Peace Vanguard. This is a foreign military sales (FMS) program supporting the country of Singapore in Marana, AZ with approximately 44 US Soldiers, 56 Republic of Singapore Air Force (RSAF) Airmen, and 6 RSAF AH-64D Helicopters assigned. Utilize Government Purchase Card (GPC) to execute material and service acquisitions on behalf of United States Army Flight Training Detachment (USAFTD) and Republic of Singapore Air Force (RSAF) personnel. Conduct periodic inventories of expendable, durable, and non-expendable equipment. Produce and maintain hand receipts for unit-owned equipment and supplies. Validate Petroleum, Oil, and Lubricant (POL) acquisition requests. Correspond with outside entities to include both government and non-governmental organizations. Assist with preparation and validation of deployment transportation documents. Assist with unit maintenance efforts through the transportation of GSA vehicles to and from service providers. Assist with other mission-enabling unit activities to include ammunition transportation and performing site visits to training locations to establish and meet the needs of the RSAF transportation, lodging and life sustainment requirements. This opportunity is for a 1 year tour with an optional extension after the 1st year.
Preferred qualifications / prior appointments or experience: Government Purchase Card holder, HAZMAT certifier, Unit Movement Officer Deployment Planning Course (UMODPC)</t>
    </r>
  </si>
  <si>
    <r>
      <rPr>
        <b/>
        <sz val="11"/>
        <color rgb="FF000000"/>
        <rFont val="Calibri"/>
        <family val="2"/>
        <scheme val="minor"/>
      </rPr>
      <t>25-6144, Length 1 year:</t>
    </r>
    <r>
      <rPr>
        <sz val="11"/>
        <color indexed="8"/>
        <rFont val="Calibri"/>
        <family val="2"/>
        <scheme val="minor"/>
      </rPr>
      <t xml:space="preserve"> Responsible for the execution of the Cybersecurity program for MEDAL EA (MineNet Tactical and Minefield Planning).
-Ensure the information system is operated, used, maintained, and disposed of in accordance with security policies and practices.
-Ensure the applications and information systems are certified and accredited.
-Ensure accreditation and/or certification support documentation package for system(s) for which they are responsible is developed, maintained and updated as required.
-Function as the Risk Management Framework/Assessment and Authorization (RMF/AA) point of contact and SME.
-Ensure any RMF package within their cognizance are following the established RMF processes throughout the
life-cycle.
-Ensure support to Information Assurance Vulnerability Management requirements and ensure security patches are
installed, as appropriate.
-Maintain the program's Vulnerability Remediation Asset Management (VRAM) execution and reporting.
</t>
    </r>
    <r>
      <rPr>
        <b/>
        <sz val="11"/>
        <color rgb="FF000000"/>
        <rFont val="Calibri"/>
        <family val="2"/>
        <scheme val="minor"/>
      </rPr>
      <t>QUALIFICATIONS</t>
    </r>
    <r>
      <rPr>
        <sz val="11"/>
        <color indexed="8"/>
        <rFont val="Calibri"/>
        <family val="2"/>
        <scheme val="minor"/>
      </rPr>
      <t>: Knowledge and proficiency in the these areas: Cybersecurity; Risk Assessment and Mitigation; Security Compliance; Access Control and Authorization; Secure Configuration Management; Security Awareness and Training; Network Security; Vulnerability Assessment; Security Documentation; Collaboration and Communication; Continuous Monitoring; Secure System Development; Emerging Threat Awareness.</t>
    </r>
  </si>
  <si>
    <r>
      <rPr>
        <b/>
        <sz val="11"/>
        <color rgb="FF000000"/>
        <rFont val="Calibri"/>
        <family val="2"/>
        <scheme val="minor"/>
      </rPr>
      <t xml:space="preserve">25-6145, Length 1-3 years: </t>
    </r>
    <r>
      <rPr>
        <sz val="11"/>
        <color indexed="8"/>
        <rFont val="Calibri"/>
        <family val="2"/>
        <scheme val="minor"/>
      </rPr>
      <t>This position will work within a Technology Innovation Center responsible for installation, operation and maintenance of leading edge computer technology, engineering software, and additive manufacturing hardware to include 3D printers, scanners, and high end computing systems.  
Specific tasking includes: 
- Operation and configuration of desktop additive manufacturing HW to include 3D printers and laser engravers.
- Operation and maintenance of 3D Scanning tools 
- Operation and maintenance of audio/visual tools
- Assisting engineers and technologist in the operation of innovation HW and SW
- Providing tours and instruction/learning sessions on the use of innovation tools
Qualifications:
- Thorough knowledge of Microsoft Operating Systems
- General understanding of Linux Operating Systems
- Experience with desktop additive manufacturing HW (3D Printers/Scanners)
- Thorough understanding of desktop end-point protection and application of cyber security controls to protect innovation assets
- General understanding of network technologies to include Ethernet and WiFi capabilities
- Experience with installing complex software packages
- Experience with scripting, such as PowerShell, to automate routine software installations
- Interest in in engineering modeling software such as Mathworks Altium, Labview, Solid Works/Solid Edge, and Ansys
This position has been designated as a Cyber IT/Cybersecurity Workforce position in specialty area (411/531) and as a condition of employment incumbents of the position are required to comply with the DON Cyber IT/CSWF Program requirements of SECNAV M-5239.2, which include:
1. Earn and maintain appropriate credentials from the Cyber IT/CSWF Qualification Matrix (described in SECNAV M-5239.2) associated with the specialty area and level commensurate with the scope of major assigned duties for the position to which you are assigned, and;
2. Participate in a continuous learning program as described in SECNAVINST 1543.2. A minimum of 40 hours of Cyber IT/CSWF related continuous learning annually documented in a current individual development plan signed by both the employee and supervisor. *This position performs a primary cyber work role of 411 per the DoD Cyber Workforce Framework.</t>
    </r>
  </si>
  <si>
    <r>
      <rPr>
        <b/>
        <sz val="11"/>
        <color rgb="FF000000"/>
        <rFont val="Calibri"/>
        <family val="2"/>
        <scheme val="minor"/>
      </rPr>
      <t xml:space="preserve">25-6146, length 1 year: </t>
    </r>
    <r>
      <rPr>
        <sz val="11"/>
        <color indexed="8"/>
        <rFont val="Calibri"/>
        <family val="2"/>
        <scheme val="minor"/>
      </rPr>
      <t>Meet training &amp; qual standards. Maintain working knowledge of NSWC Crane Sec Program
•Provide customer service by answering, responding to and taking customer inquiries and support
requests for action, to include external agencies.  Provide customers with accurate and complete information on security processes, procedures and documentation requirements.
•Provide security support at meetings on and off NSWC Crane locations, and participate in security
team meetings, and command level events.  Conduct audits, inspections &amp; spot checks.
•Assist in the development, maintenance and implementation of security-related Standard Operating
Procedures (SOP), plans, guides, reference materials, smart books and any other artifacts related to
security programs and/or to facilitate SETA activities and continuous process improvement, to include
new employee and/or contractor indoctrinations.
•Assist in the preparation, tracking, and filing of records, documentation and Objective Quality
Evidence (OQE) to support program requirements, external audits, spot-checks and/or inspections.
Generate survey, audit, inspection and metrics reports, records and other documentation as required
to meet security program reporting &amp; continuous process improvement requirements and objectives.
•Evaluate the effectiveness of existing security practices; recommend the type of control
requirements, procedures, and facilities needed; and recommend appropriate action to correct
deficiencies.
•Assist in the development, maintenance and implementation of security program related
documentation, forms and artifacts related to the protection of personnel, assets and information.
•Prepare access lists, letters of appointment, memoranda, certifications and other documents as
necessary to support security program requirements.
•Report suspected deficiencies, infractions and/or violations to the Activity Security Manager (via
Security Program Managers).
•Operate security containers and secure spaces in accordance with command security policy.
•Protect critical information associated with this contract to prevent unauthorized disclosure and will
observe Operation Security (OPSEC) requirements.
•Administer classified mail operations and access control for classified meetings, conference and
events.
•Process courier letter request forms and courier authorization letters for transport of classified
material.
•Process shredder &amp; PED authorization letters &amp; validate hardware requests against the NSA product list.</t>
    </r>
  </si>
  <si>
    <r>
      <rPr>
        <b/>
        <sz val="11"/>
        <color rgb="FF000000"/>
        <rFont val="Calibri"/>
        <family val="2"/>
        <scheme val="minor"/>
      </rPr>
      <t>25-6149, length 1 year:</t>
    </r>
    <r>
      <rPr>
        <sz val="11"/>
        <color indexed="8"/>
        <rFont val="Calibri"/>
        <family val="2"/>
        <scheme val="minor"/>
      </rPr>
      <t xml:space="preserve"> TF RDER, under the Office of the Under Secretary of Defense, has been tasked with establishing a training site to support the transition of the Vanilla UAS from a Government-Owned, Contractor-Operated (GOCO) model to a Government-Owned, Government-Operated (GOGO) model. Service members (SMs) will undergo comprehensive training on all aspects of the platform, including launch and recovery operations, payload operations, maintenance, and ground operations. Once trained, these SMs will serve as part of a cadre responsible for training other units on the platform. Their training responsibilities will encompass classroom instruction, simulator training, and actual flight operations, ensuring a robust understanding and operational proficiency across all facets of the Vanilla UAS.
</t>
    </r>
    <r>
      <rPr>
        <b/>
        <sz val="11"/>
        <color rgb="FF000000"/>
        <rFont val="Calibri"/>
        <family val="2"/>
        <scheme val="minor"/>
      </rPr>
      <t>QUALIFICATIONS</t>
    </r>
    <r>
      <rPr>
        <sz val="11"/>
        <color indexed="8"/>
        <rFont val="Calibri"/>
        <family val="2"/>
        <scheme val="minor"/>
      </rPr>
      <t>: This position requires individual to hold at least a Secret clearance with the ability to obtain a Top-Secret security clearance and maintain access to Sensitive Compartmented Information. Joint experience is not a requirement but is preferable.</t>
    </r>
  </si>
  <si>
    <r>
      <rPr>
        <b/>
        <sz val="11"/>
        <color rgb="FF000000"/>
        <rFont val="Calibri"/>
        <family val="2"/>
        <scheme val="minor"/>
      </rPr>
      <t>25-6150, length 1 year:</t>
    </r>
    <r>
      <rPr>
        <sz val="11"/>
        <color indexed="8"/>
        <rFont val="Calibri"/>
        <family val="2"/>
        <scheme val="minor"/>
      </rPr>
      <t xml:space="preserve"> This position is for an IT Support Analyst. Job tasking includes: 
- Responding to Customer Inquiries: Answering phone calls, emails, chats, or tickets from customers regarding their technical issues, such as hardware, software, or network problems.
- Troubleshooting and Resolving Issues: Diagnosing and resolving technical problems using various tools and techniques, such as remote desktop connections, troubleshooting guides, and knowledge bases.
- Providing Technical Support: Assisting customers with installation, configuration, and maintenance of hardware and software products, including operating systems, applications, and peripherals.
- Service Delivery and Incident Response:  Recording and documenting customer interactions, including problem descriptions, solutions, and outcomes, to maintain a knowledge base and improve future support.
- Escalating Complex Issues: Identifying and escalating complex or critical issues to senior technical support specialists or other teams, such as engineering or development, for further assistance.
- Communicating with Customers: Keeping customers informed about the status of their issues, providing updates, and ensuring that they are satisfied with the resolution.
- Knowledge Management: Maintaining and updating technical knowledge and skills to stay current with new technologies, products, and services.
- Collaborating with Other Teams: Working with other teams to include network engineers, cybersecuroty specialists, software developers s and IT asset managers.
This position has been designated as a Cyber IT/Cybersecurity Workforce position in specialty area (511/531) and as a condition of employment incumbents of the position are required to comply with the DON Cyber IT/CSWF Program requirements of SECNAV M-5239.2, which include:
1. Earn and maintain appropriate credentials from the Cyber IT/CSWF Qualification Matrix (described in SECNAV M-5239.2) associated with the specialty area and level commensurate with the scope of major assigned duties for the position to which you are assigned, and;
2. Participate in a continuous learning program as described in SECNAVINST 1543.2. A minimum of 40 hours of Cyber IT/CSWF related continuous learning annually documented in a current individual development plan signed by both the employee and supervisor. *This position performs a primary cyber work role of 621 per the DoD Cyber Workforce Framework.</t>
    </r>
  </si>
  <si>
    <t>Administrative Assistant</t>
  </si>
  <si>
    <t>25-6143</t>
  </si>
  <si>
    <t>USACE - Pittsburgh District (LRP)</t>
  </si>
  <si>
    <t>Program Manager</t>
  </si>
  <si>
    <t>O3:O4:W2:W3</t>
  </si>
  <si>
    <t>Pittsburgh</t>
  </si>
  <si>
    <t>25-6157</t>
  </si>
  <si>
    <t>NETWORK MODERNIZATION TECH LEAD</t>
  </si>
  <si>
    <t>25-6159</t>
  </si>
  <si>
    <t>Deputy, Analytics Branch Chief</t>
  </si>
  <si>
    <t>25-6160</t>
  </si>
  <si>
    <t>Photographer/Videographer/Editor</t>
  </si>
  <si>
    <t>25-6162</t>
  </si>
  <si>
    <t>Apache Helicopter Repairer</t>
  </si>
  <si>
    <t>25-6163</t>
  </si>
  <si>
    <t>Aviation Maintenance Officer</t>
  </si>
  <si>
    <t>O2:O3</t>
  </si>
  <si>
    <t>25-6164</t>
  </si>
  <si>
    <t>Aviation Operations Specialist</t>
  </si>
  <si>
    <t>25-6167</t>
  </si>
  <si>
    <r>
      <rPr>
        <b/>
        <sz val="11"/>
        <color rgb="FF000000"/>
        <rFont val="Calibri"/>
        <family val="2"/>
        <scheme val="minor"/>
      </rPr>
      <t>25-6143, Length 1 Year:</t>
    </r>
    <r>
      <rPr>
        <sz val="11"/>
        <color indexed="8"/>
        <rFont val="Calibri"/>
        <family val="2"/>
        <scheme val="minor"/>
      </rPr>
      <t xml:space="preserve">
Serves as a Project Manager, with overall responsibility for managing the planning, scoping, development, design, construction, and direction of important civil works, inter-agency, inter-governmental, and work for other projects. Represents the District as the primary point-of-contact with sponsor/customer; Congressional interests, various Federal, state and local government agencies; and other external organizations.
Coordinates planning, design, cost-engineering, construction, and environmental restoration, etc., for engineering projects of substantial scope and complexity. Projects include flood risk management, navigation, environmental infrastructure, special projects, and other civil works related activities. 
When required deploys as the District's Temporary Emergency Power Mission Commander to support disaster relief operations inside US interests.
</t>
    </r>
    <r>
      <rPr>
        <b/>
        <sz val="11"/>
        <color rgb="FF000000"/>
        <rFont val="Calibri"/>
        <family val="2"/>
        <scheme val="minor"/>
      </rPr>
      <t>Qualifications</t>
    </r>
    <r>
      <rPr>
        <sz val="11"/>
        <color indexed="8"/>
        <rFont val="Calibri"/>
        <family val="2"/>
        <scheme val="minor"/>
      </rPr>
      <t>:  Desired certifications include: PMP, Scrummaster, EIT, PE, CAPM, FMP/CFM, Lean Six Sigma Green/Black Belt
and CCM. Applicants must interview and be selected by the District Commander.</t>
    </r>
  </si>
  <si>
    <r>
      <rPr>
        <b/>
        <sz val="11"/>
        <color rgb="FF000000"/>
        <rFont val="Calibri"/>
        <family val="2"/>
        <scheme val="minor"/>
      </rPr>
      <t>25-6164, Length 1 Year:</t>
    </r>
    <r>
      <rPr>
        <sz val="11"/>
        <color indexed="8"/>
        <rFont val="Calibri"/>
        <family val="2"/>
        <scheme val="minor"/>
      </rPr>
      <t xml:space="preserve">
Service Member will serve as an Aviation Operations Specialist for the United States Army Flight Training Detachment (USAFTD) - Peace Vanguard Program, a Singapore foreign military sales (FMS) program in Marana, AZ with 45 US Soldiers, 56 Republic of Singapore Air Force (RSAF) Airmen, and six RSAF AH-64D Helicopters.  Duties: Maintain flight information on inbound and outbound aircraft including coordinating with the proper agencies for overdue flights and/or alert crash crew for emergencies. Assists in maintaining current file on aircraft flying regulations and navigation information, such as Army, Department of Defense and Federal Aviation Administration regulations, Department of Defense flight information publications and aeronautical charts. Service Member's primary duty will be at the the Army Aviation Support Facility (AASF). SM will support RSAF missions at off-site locations during aerial gunnery and exercises.  Tour is for 365 days with an option to extend for an additional year.</t>
    </r>
  </si>
  <si>
    <r>
      <rPr>
        <b/>
        <sz val="11"/>
        <color rgb="FF000000"/>
        <rFont val="Calibri"/>
        <family val="2"/>
        <scheme val="minor"/>
      </rPr>
      <t>25-6167, Length 1 Year:</t>
    </r>
    <r>
      <rPr>
        <sz val="11"/>
        <color indexed="8"/>
        <rFont val="Calibri"/>
        <family val="2"/>
        <scheme val="minor"/>
      </rPr>
      <t xml:space="preserve">
Prepare a variety of documents, including memorandums, letters, emails, reports, spreadsheets, and presentations.  Review correspondence prepared by others for content, correct grammar, spelling, capitalization, punctuation, and appropriate format. Perform a variety of administrative duties: making travel arrangements, receive telephone calls and visitors, and order office supplies. Maintaining the leaderships calendars, scheduling appointments and meetings.  Establish, monitor, and improve clerical and administrative processes within the department, including filing records. Develop methods for automating reports and data call responses utilizing a variety of office automation software. Using words processing, prepare spreadsheets, presentations, flow charts, edit documents, reports, phones lists, and mailing list for organization.  </t>
    </r>
    <r>
      <rPr>
        <b/>
        <sz val="11"/>
        <color rgb="FF000000"/>
        <rFont val="Calibri"/>
        <family val="2"/>
        <scheme val="minor"/>
      </rPr>
      <t>Qualifications</t>
    </r>
    <r>
      <rPr>
        <sz val="11"/>
        <color indexed="8"/>
        <rFont val="Calibri"/>
        <family val="2"/>
        <scheme val="minor"/>
      </rPr>
      <t>:  Must currently hold a Secret Clearance</t>
    </r>
  </si>
  <si>
    <r>
      <rPr>
        <b/>
        <sz val="11"/>
        <color rgb="FF000000"/>
        <rFont val="Calibri"/>
        <family val="2"/>
        <scheme val="minor"/>
      </rPr>
      <t>25-6163, Length 1 Year:</t>
    </r>
    <r>
      <rPr>
        <sz val="11"/>
        <color indexed="8"/>
        <rFont val="Calibri"/>
        <family val="2"/>
        <scheme val="minor"/>
      </rPr>
      <t xml:space="preserve">
Aviation Maintenance Officer (AMO) for the United States Army Flight Training Detachment (USAFTD) - Peace Vanguard, a Republic of Singapore Airforce (RSAF) foreign military sales (FMS) program in Marana, AZ. Supervise and mentor thirty-six US Aviation maintenance personnel, including PC Officer (CW4), QC Officer (CW3), four SFC Platoon Sergeants, and thirty SSG/SGT aircraft maintainers. Responsible for coordinating and facilitating scheduled, unscheduled, and back shop maintenance for six AH-64Ds, owned and operated by RSAF. Work closely with Singapore logistics and maintenance personnel for aircraft management, maintenance production, and staff coordination IOT maximize maintenance resources. Oversee the planning and execution of aviation maintenance activities supporting multi-national exercises including live-fire gunnery, joint air-ground integration, and integrated multi-platform close air support. Develop, supervise, and execute DART plan alongside RSAF recovery team.  One year of aviation maintenance experience required. 15D with Aviation Maintenance Officer Course (AMOC) preferred but not required. Unit will schedule AMOC course for selected candidate if not already qualified. AH-64D qualified candidates will be designated FAC 2. UH-60 and UH-72 qualified candidates will be designated FAC 3. All other aircraft qualified candidates will be designated FAC 4.</t>
    </r>
  </si>
  <si>
    <r>
      <rPr>
        <b/>
        <sz val="11"/>
        <color rgb="FF000000"/>
        <rFont val="Calibri"/>
        <family val="2"/>
        <scheme val="minor"/>
      </rPr>
      <t>25-6162, Length 1 Year:</t>
    </r>
    <r>
      <rPr>
        <sz val="11"/>
        <color indexed="8"/>
        <rFont val="Calibri"/>
        <family val="2"/>
        <scheme val="minor"/>
      </rPr>
      <t xml:space="preserve">
Cross train via an outlined On-the-Job Training (OJT) process and be awarded the Army MOS identifier of 15R (AH-64 Apache Helicopter Repairer) while serving on active orders with the United States Army Flight Training Detachment (USAFTD) - Peace Vanguard. This is a foreign military sales (FMS) program supporting the country of Singapore in Marana, AZ with 57 US Soldiers, 56 Republic of Singapore Air Force (RSAF) Airmen, and six RSAF AH-64D Helicopters assigned. While assigned to USAFTD, you will conduct OJT to earn the 15R identifier based on officially published guidance from the Organization and Personnel Force Development Office, Fort Novosel. As a part of that OJT, you will provide scheduled and unscheduled aviation maintenance support to six RSAF AH-64Ds along with performing FARP ops such as re-arm and re-fuel. This opportunity is for a 2-year tour with an optional extension after the 1st year.</t>
    </r>
  </si>
  <si>
    <r>
      <rPr>
        <b/>
        <sz val="11"/>
        <color rgb="FF000000"/>
        <rFont val="Calibri"/>
        <family val="2"/>
        <scheme val="minor"/>
      </rPr>
      <t>25-6160, length 1 year</t>
    </r>
    <r>
      <rPr>
        <sz val="11"/>
        <color indexed="8"/>
        <rFont val="Calibri"/>
        <family val="2"/>
        <scheme val="minor"/>
      </rPr>
      <t xml:space="preserve">:  Use video cameras and editing equipment in a variety of environments to support information operations, operational imagery, development, test and evaluation.  Perform video equipment inspections, preventative maintenance, visual and statistical quality control, captioning, archive accessioning, and video dubbing. Operate equipment such as broadcast, collection, television production, and distribution equipment. Create visual information products in support of NSWC PCD. Take photographs using all types of cameras and accessories in a variety of environments - studio, field, at sea, etc.  
</t>
    </r>
    <r>
      <rPr>
        <b/>
        <sz val="11"/>
        <color rgb="FF000000"/>
        <rFont val="Calibri"/>
        <family val="2"/>
        <scheme val="minor"/>
      </rPr>
      <t>QUALIFICATIONS</t>
    </r>
    <r>
      <rPr>
        <sz val="11"/>
        <color indexed="8"/>
        <rFont val="Calibri"/>
        <family val="2"/>
        <scheme val="minor"/>
      </rPr>
      <t>: Candidate must have prior experience as a full producer/editor being able to take projects from conception to completion with little or no oversight. Must hold and maintain a SECRET clearance.</t>
    </r>
  </si>
  <si>
    <r>
      <rPr>
        <b/>
        <sz val="11"/>
        <color rgb="FF000000"/>
        <rFont val="Calibri"/>
        <family val="2"/>
        <scheme val="minor"/>
      </rPr>
      <t xml:space="preserve">25-6157, length 200 days:  </t>
    </r>
    <r>
      <rPr>
        <sz val="11"/>
        <color indexed="8"/>
        <rFont val="Calibri"/>
        <family val="2"/>
        <scheme val="minor"/>
      </rPr>
      <t>Government Leader supervises and assists with execution of network infrastructure modernization by Jacobs, local contractors, and government civilians.  Provides well-written daily reports on progress of work supporting modernization.  Punctual and flexible.  Solves problems at the lowest level and elevates problems to his/her Leadership when topical.  Experience with network infrastructure installs, J6-O DIV, and J6-OM branch.</t>
    </r>
  </si>
  <si>
    <r>
      <rPr>
        <b/>
        <sz val="11"/>
        <color rgb="FF000000"/>
        <rFont val="Calibri"/>
        <family val="2"/>
        <scheme val="minor"/>
      </rPr>
      <t xml:space="preserve">25-6159, length 242 days:  </t>
    </r>
    <r>
      <rPr>
        <sz val="11"/>
        <color indexed="8"/>
        <rFont val="Calibri"/>
        <family val="2"/>
        <scheme val="minor"/>
      </rPr>
      <t>Serves as the Analytics Branch Chief in the TCJ38 for the United States Transportation Command which is responsible for conducting globally integrated mobility operations, leading the Joint Deployment and Distribution Enterprise (JDDE), and providing enabling capabilities globally integrated mobility operations, leading the Joint Deployment and Distribution Enterprise (JDDE), and providing enabling capabilities project and sustain the Joint Force in support of national objectives. Recommend best resource allocation by forecasting global strategic demand and capacity. Identified combatant command (CCMD) support aircraft levels/quantities to the Global Operations Center (GOC) Chief to meet global demand. Assisted with effectively balancing the global risk to the force with the risk to the USTRANSCOM mission. Analyze air refueling, airlift and sealift data to assess past performance and forecast future requirements to create decision advantage for the Director of Operations. Make recommendations for decision to the Director of Operations on risk to force levels for airlift and air refueling during the Readiness Driven Allocation Board (RDAB).</t>
    </r>
  </si>
  <si>
    <t>25-6170</t>
  </si>
  <si>
    <t>DLA - DCS</t>
  </si>
  <si>
    <t>Medical Services Program Coordinator</t>
  </si>
  <si>
    <t>25-6171</t>
  </si>
  <si>
    <t>Command Surgeon</t>
  </si>
  <si>
    <t>O4:O5:O6</t>
  </si>
  <si>
    <t>25-6172</t>
  </si>
  <si>
    <t>Command Occupational Health Nurse</t>
  </si>
  <si>
    <r>
      <rPr>
        <b/>
        <sz val="11"/>
        <color rgb="FF000000"/>
        <rFont val="Calibri"/>
        <family val="2"/>
        <scheme val="minor"/>
      </rPr>
      <t>25-6170, Length 1 year:</t>
    </r>
    <r>
      <rPr>
        <sz val="11"/>
        <color indexed="8"/>
        <rFont val="Calibri"/>
        <family val="2"/>
        <scheme val="minor"/>
      </rPr>
      <t xml:space="preserve">
Position is serving as a Medical Services Program Coordinator, operating as the project manager, COR/COTAR oversite, and Budget management under the Director of Safety and Occupational Health. Incumbent is a team leader for implementing data mining of the DLA Health System's electronic records and electronic reporting databases (ESAMS, DOEHRS-IH, etc.) and is responsible for overseeing the development of a data matrix and analytic tools to rapidly identify mission impacting hazards and provide analysis to enhance force and beneficiary health protection. Position requires work experience with use of large databases, statistics, familiarity with database structures and queries, and experience in tools and dashboards development. Must have knowledge of military medical data elements and military electronic Industrial Hygiene records, data warehouses, and targeted population outreach. Must be able to manage multiple projects and programs operating concurrently. The work performed requires professional competence in several fields in the public health sciences (epidemiology, biostatistics, statistical analytics, and medical informatics) and significant leadership qualities for serving as team lead and management of new or existing programs.
- Performs analyses of occupational medicine programs.
- Participates in establishing or recommending internal policy and procedures and in revising OMP goals and policies to incorporate state-of-the-art developments in occupational health and environmental medicine.
- Advises on the technical soundness and practical implications of a wide variety of documents submitted for review.
- Advises on diagnosis, treatment and management of occupational and environmental illnesses or injuries in individuals and populations.
- Assists in planning and conducting workshops and other professional training in occupational health.
- Develops, evaluates and recommends new methods and procedures for resolving occupational and environmental health problems and occupational health service delivery challenges.
Qualifications:  Applicant must have a: Active Secret Clearance.</t>
    </r>
  </si>
  <si>
    <r>
      <rPr>
        <b/>
        <sz val="11"/>
        <color rgb="FF000000"/>
        <rFont val="Calibri"/>
        <family val="2"/>
        <scheme val="minor"/>
      </rPr>
      <t>25-6171, Length 1 Year:</t>
    </r>
    <r>
      <rPr>
        <sz val="11"/>
        <color indexed="8"/>
        <rFont val="Calibri"/>
        <family val="2"/>
        <scheme val="minor"/>
      </rPr>
      <t xml:space="preserve">
As the Command Surgeon you will be the senior medical advisor to the DLA Director and leadership, responsible for health service support policy, plans, engagements, and exercises. You will also serve and the Public Health Emergency Officer for DLA and serves as the chief medical OIC, advising Commanders/Directors of Departments and staff on matters related to Occupational Health (OH) of personnel. Additionally, medical readiness, manning, and mission assurance for all DLA employees. You will be providing technical supervision for all medical service contracts and on medical related topic for DLA operations. Duties and responsibilities include, but are not limited to—
- Advising the DLA Director on the health of the agency.
- Determining the medical mission workload requirements.
- Developing, coordinating, and synchronizing health consultation services.
- Evaluating and interpreting medical statistical data.
- Recommending policies and determining requirements and priorities for MEDLOG Surge Contracts.
- Recommending medical evacuation policies and procedures.
- Developing policies, protocols, and procedures pertaining to the medical issues.
- Ensuring patient safety, quality assurance, infection control, and risk management programs are established and implemented.
- Planning for and implementing preventive medicine operations and facilitating health risk communications.
- Planning for and ensuring pre-and-post deployment health assessments are accomplished.
- Establishing and executing a medical surveillance program in accordance with DODD 6490.02E and MCM 0028-07.
- Establishing and executing an Occupational and Environmental Health surveillance program.
- Develop COOP and Support plans for humanitarian assistance, disaster relief, and medical response to weapons of mass destruction or terrorist incidents.
- Advising DLA Leadership on CBRN defensive actions.
- Providing consultations on special equipment and procedures required for health protection to accomplish the DLA operation in specific environments.
- Provide consultative support to DHA MEDLOG on Soldiers carried medical items.
- Recommending policy for supporting medically evacuating contaminated patients.
Qualifications:  Applicant must have a: Active Secret Clearance and an active medical license.</t>
    </r>
  </si>
  <si>
    <r>
      <rPr>
        <b/>
        <sz val="11"/>
        <color rgb="FF000000"/>
        <rFont val="Calibri"/>
        <family val="2"/>
        <scheme val="minor"/>
      </rPr>
      <t>25-6172, Length 1 Year:</t>
    </r>
    <r>
      <rPr>
        <sz val="11"/>
        <color indexed="8"/>
        <rFont val="Calibri"/>
        <family val="2"/>
        <scheme val="minor"/>
      </rPr>
      <t xml:space="preserve">
Maintains a comprehensive Occupational Health Program: Plans, develops, analyses, and reviews occupational health services and program requirements and determines impact on military and civilian personnel and public health. This requires formulating, analyzing revising, and implementing policies, procedures and best practices in accomplishing program goals and objectives in accordance with Federal, State and local laws (e.g., Occupational Safety Health Administration (OSHA) Act of 1970 - OSHA, Federal Employees Compensation Act- FECA, Department of Labor, Department of Transportation and the Nuclear Regulatory Commission statutes, etc.), and DoD guidance. Duties and responsibilities include, but are not limited to—
- Administers comprehensive occupational health programs, services and capabilities for military and civilian personnel in the work environment to include field operations, garrison, industrial and administrative sites.
-Provides occupational health services and medical treatment for non-occupational and occupational health illnesses and injuries IAW incumbents scope of employment, professional State Nursing License "scope of practice", and medical directives approved by a qualified, licensed physician.
-Reviews and evaluates data to determine the need for expanded occupational health services by participating on interdisciplinary teams involving safety, environmental and industrial hygiene related consultation visits, risk assessment surveys of organizations, facilities and work areas.
-Assists with Case Management Program. In coordination with the US Department of Labor (DOL) Regional OHN Consultant, NGB Regional Office of Workers Compensation Program (OWCP) Liaison, and the Director, Human Resources, serves as the local OHN Case Manager Consultant for ensuring development, evaluation, implementation and monitoring a comprehensive medical case management program for civilian employees who have an occupational health related injury or illness.
-Develops and maintains a Health Education/Counseling program.
-Establishes quality improvement monitoring systems and evaluating criteria. Participates in epidemiological investigations of hazard exposures. Conducts and oversees worksite visits with members of the safety, occupational health and industrial hygiene team.</t>
    </r>
  </si>
  <si>
    <t>25-6028</t>
  </si>
  <si>
    <t>Allied Trades Warrant Officer</t>
  </si>
  <si>
    <t>W1:W2:W3:W4</t>
  </si>
  <si>
    <t>25-6179</t>
  </si>
  <si>
    <t>Air Combat Command</t>
  </si>
  <si>
    <t>ACC - WAQ - F15JSI PO</t>
  </si>
  <si>
    <t>F-15JSI Maintenance/Logistics Lead</t>
  </si>
  <si>
    <t>Eglin AFB</t>
  </si>
  <si>
    <r>
      <rPr>
        <b/>
        <sz val="11"/>
        <color rgb="FF000000"/>
        <rFont val="Calibri"/>
        <family val="2"/>
        <scheme val="minor"/>
      </rPr>
      <t>25-6179, Length 1 Year:</t>
    </r>
    <r>
      <rPr>
        <sz val="11"/>
        <color indexed="8"/>
        <rFont val="Calibri"/>
        <family val="2"/>
        <scheme val="minor"/>
      </rPr>
      <t xml:space="preserve">
4th Gen Fighter Integrated Avionic personnel is required during the F-15JSI test planning phase to support test plan development, to advise on maintenance related systems during the system design, and advise on programmatic and logistics issues relating to aircraft operations. The personnel will be required to liaison with base maintenance support functions to establish required support for aircraft operations prior to the test execution phase. The personnel will assist the Lead Development Test Organization F-15JSI Test Manager in development of the maintenance team construct. The personnel will be the USG maintenance team lead and the primary Production Superintendent for all test mission sortie generation. It is highly desired that the personnel has USAF flight test experience.
</t>
    </r>
    <r>
      <rPr>
        <b/>
        <sz val="11"/>
        <color rgb="FF000000"/>
        <rFont val="Calibri"/>
        <family val="2"/>
        <scheme val="minor"/>
      </rPr>
      <t xml:space="preserve">Qualifications: </t>
    </r>
    <r>
      <rPr>
        <sz val="11"/>
        <color indexed="8"/>
        <rFont val="Calibri"/>
        <family val="2"/>
        <scheme val="minor"/>
      </rPr>
      <t xml:space="preserve"> The personnel should maintain a Collateral Secret security clearance and eligibility for Special Access Programs.  
Optional AFSC to fill position: 2A375, 2A373, 2A377A, 2A377B.
Both primary and optional personnel should have Special Experience Identifiers (SEI) 84.</t>
    </r>
  </si>
  <si>
    <r>
      <rPr>
        <b/>
        <sz val="11"/>
        <color rgb="FF000000"/>
        <rFont val="Calibri"/>
        <family val="2"/>
        <scheme val="minor"/>
      </rPr>
      <t>25-6028, Length 1 Year:</t>
    </r>
    <r>
      <rPr>
        <sz val="11"/>
        <color indexed="8"/>
        <rFont val="Calibri"/>
        <family val="2"/>
        <scheme val="minor"/>
      </rPr>
      <t xml:space="preserve">
Personnel will deploy as part of a small team and perform weld, cold spray (depot will train) and as needed, perform mechanical and electrical troubleshooting and repairs under the guidance of an engineer or senior technician aboard the depot.
</t>
    </r>
    <r>
      <rPr>
        <b/>
        <sz val="11"/>
        <color rgb="FF000000"/>
        <rFont val="Calibri"/>
        <family val="2"/>
        <scheme val="minor"/>
      </rPr>
      <t>Qualifications</t>
    </r>
    <r>
      <rPr>
        <sz val="11"/>
        <color indexed="8"/>
        <rFont val="Calibri"/>
        <family val="2"/>
        <scheme val="minor"/>
      </rPr>
      <t>:  Should have basic machinist and welding experience. Able to lift up to 40 pounds and travel globally as needed.
MOS 914A
Applications must provide the following documents:
· Military Bio
· Professional Resume
· Last three evaluations</t>
    </r>
  </si>
  <si>
    <r>
      <rPr>
        <b/>
        <sz val="11"/>
        <color rgb="FF000000"/>
        <rFont val="Calibri"/>
        <family val="2"/>
        <scheme val="minor"/>
      </rPr>
      <t>25-6072, Length 420 days:</t>
    </r>
    <r>
      <rPr>
        <sz val="11"/>
        <color indexed="8"/>
        <rFont val="Calibri"/>
        <family val="2"/>
        <scheme val="minor"/>
      </rPr>
      <t xml:space="preserve">
Acquisition, Logistics, and Technology (AL&amp;T) Contracting Noncommissioned Officer (NCO) for the Engineering &amp; Construction Division within the Office of the Program Manager, Saudi Arabian National Guard (OPM-SANG) and Ministry of the National Guard (MNG) that supports over 134,000 Saudi Arabian National Guard Soldiers. The NCO is responsible for planning and developing contracts to support key U.S. and Saudi initiatives. Provides expert contracting support for construction and warranty services. Ensures compliance with U.S. federal acquisition regulations and host-nation requirements. Coordinates with engineers, DA civilians, contractors, and local authorities to manage contract performance, oversee project milestones, and resolve procurement challenges. Performs other duties as assigned. Ensures the effective execution of construction projects, optimizing the use of U.S. and Saudi resources while contributing to the strategic partnership between both nations.</t>
    </r>
  </si>
  <si>
    <t>25-6185</t>
  </si>
  <si>
    <t>Industrial Hygienist</t>
  </si>
  <si>
    <t>O1:O2:O3</t>
  </si>
  <si>
    <t>St Paul</t>
  </si>
  <si>
    <t>MN</t>
  </si>
  <si>
    <t>25-6190</t>
  </si>
  <si>
    <t>Security Education &amp;Training Awareness and Insider Threat Program Manager</t>
  </si>
  <si>
    <t>O2</t>
  </si>
  <si>
    <t>25-6191</t>
  </si>
  <si>
    <t>Logistics Management Specialist</t>
  </si>
  <si>
    <t>25-6192</t>
  </si>
  <si>
    <t>Support Service Specialist</t>
  </si>
  <si>
    <r>
      <rPr>
        <b/>
        <sz val="11"/>
        <color rgb="FF000000"/>
        <rFont val="Calibri"/>
        <family val="2"/>
        <scheme val="minor"/>
      </rPr>
      <t>25-6185, Length 1 Year:</t>
    </r>
    <r>
      <rPr>
        <sz val="11"/>
        <color indexed="8"/>
        <rFont val="Calibri"/>
        <family val="2"/>
        <scheme val="minor"/>
      </rPr>
      <t xml:space="preserve">
Serves as an Industrial Hygienist for the District under the direction of the Safety and Occupational Health Manager. Plans, executes, and administers a comprehensive industrial hygiene program for areas and locations within the district’s footprint. Mission functions involve design, engineering, operations, construction, and industrial activities for civil works and construction. Serves as a professional in industrial hygiene/occupational health with specific expertise in the properties and nature of hazardous and toxic wastes. The employee interprets a variety of data in the evaluation of hazards and uses a variety of approaches to affect a satisfactory control of the hazards. The purpose of the work is to identify, evaluate and control health hazards found in the workplace, which result from exposure to chemical, physical, and biological stresses. The work results in the protection of the health and well-being of the workers.  The Industrial Hygienist manages all aspects of the districts Industrial Hygiene program to include facilitation of all associated Department of Defense Occupational Environmental Health System (DOEHRS-IH) database requirements.
Qualifications:  Industrial Hygiene
DOEHRS-IH</t>
    </r>
  </si>
  <si>
    <r>
      <rPr>
        <b/>
        <sz val="11"/>
        <color rgb="FF000000"/>
        <rFont val="Calibri"/>
        <family val="2"/>
        <scheme val="minor"/>
      </rPr>
      <t>25-6190, Length 1 year:</t>
    </r>
    <r>
      <rPr>
        <sz val="11"/>
        <color indexed="8"/>
        <rFont val="Calibri"/>
        <family val="2"/>
        <scheme val="minor"/>
      </rPr>
      <t xml:space="preserve">
Candidate will be responsible for managing the Naval Surface Warfare Center Philadelphia Division's (NSWCPD) Security Education &amp; Training Awareness Program as well as the Insider Threat Program. The selected will provide in-person initial security briefings to NSWCPD new hires, and track/manage annual security refresher training for command personnel. Will develop a robust security education plan for command wide implementation that includes continuous updates covering all security disciplines to include information, personnel, industrial and physical security.   In support of the NSWCPD Insider Threat Program, the selected will develop Insider Threat Instruction, develop processes to detect, deter, and respond to Insider Threat vulnerabilities, initiate an Insider Threat working group develop training package to insert into Annual Security refresher training, provide technical advice to NSWCPD personnel on all Insider Threat matters and conduct annual Physical Security and OPSEC Surveys. The selected will also be appointed as a Trusted Agent in order to process Common Access Card (CAC) requests for cleared contractor personnel supporting NSWCPD. Selected will interface with NSWCPD Contracting Officer Representatives and utilize the Mission Partner Sponsorship Web Application (MP ICAM) in support of streamlining CAC issuance.
</t>
    </r>
    <r>
      <rPr>
        <b/>
        <sz val="11"/>
        <color rgb="FF000000"/>
        <rFont val="Calibri"/>
        <family val="2"/>
        <scheme val="minor"/>
      </rPr>
      <t>Qualifications</t>
    </r>
    <r>
      <rPr>
        <sz val="11"/>
        <color indexed="8"/>
        <rFont val="Calibri"/>
        <family val="2"/>
        <scheme val="minor"/>
      </rPr>
      <t>:  Knowledge of DoD education requirements.</t>
    </r>
  </si>
  <si>
    <r>
      <rPr>
        <b/>
        <sz val="11"/>
        <color rgb="FF000000"/>
        <rFont val="Calibri"/>
        <family val="2"/>
        <scheme val="minor"/>
      </rPr>
      <t>25-6192, Length 1 Year:</t>
    </r>
    <r>
      <rPr>
        <sz val="11"/>
        <color indexed="8"/>
        <rFont val="Calibri"/>
        <family val="2"/>
        <scheme val="minor"/>
      </rPr>
      <t xml:space="preserve">
Incumbent serves as a specialist to the Postal &amp; Shipping Operations Department for DCSA. Participates in the execution and planning of assignments in the areas of postal and shipping operations and postal center operations. Responsibilities consist of analysis, development, implementation and controls of the program as required to meet short, mid and long range planning requirements in support of the assigned mission. Participates in the development of policies, methods, strategies and effectiveness of the programs.  Participates in procurement, accountability, approval, recording and reporting of expenditures for accounts in excess of $5M. Maintains all records pertaining to expenditures and operations  and prepares related reports, to include monthly AMPS reporting,  operational supply inventory, contractor performance records and other miscellaneous reporting for operations.  Administers agency UPS, FedEx and USPS accounts. Prepares required correspondence relative to changes to procedures involving funds control of postal and shipping operations supplies and equipment.  Reviews, evaluates and makes recommendations regarding the acquisition of equipment and supplies. Analyzes accountable records for inclusion in plans related to replacement, lease or local purchase. Ensures that all applicable items of accountability are documented for accountable purposes.  Provides technical advice and interpretation of directives and regulations and inputs in regard to the DODI 4515.09, MPM and other DOD regulations in regard to the agency postal &amp; shipping operations, etc. to implement higher headquarters directives at DCSA and contract personnel. Serves as the point of contact for issues pertaining to all postal &amp; shipping operations.  Maintains COR certifications to oversee contract personnel assigned to perform DCSA postal operations.   Applies technical and subject matter knowledge in problem solving and provides technical advice and guidance to DSS personnel regarding the property accountability system and procedural/policy guidelines.
</t>
    </r>
    <r>
      <rPr>
        <b/>
        <sz val="11"/>
        <color rgb="FF000000"/>
        <rFont val="Calibri"/>
        <family val="2"/>
        <scheme val="minor"/>
      </rPr>
      <t>Qualifications</t>
    </r>
    <r>
      <rPr>
        <sz val="11"/>
        <color indexed="8"/>
        <rFont val="Calibri"/>
        <family val="2"/>
        <scheme val="minor"/>
      </rPr>
      <t>:  Knowledge of DOD postal regulations
Knowledge of USPS postal regulations
Knowledge of UPS and Federal Express shipping. 
Experienced in all Microsoft Office applications, Excel, Word, Outlook, Teams, etc.  
Ability to develop and maintain excel spreadsheets, word documents and PDF documents.
Must have a Secret Security Clearance, or be able to obtain one. 
Civilian experience will be considered for eligibility.</t>
    </r>
  </si>
  <si>
    <t>25-6194</t>
  </si>
  <si>
    <t>Wheeled Vehicle Mechanic</t>
  </si>
  <si>
    <r>
      <rPr>
        <b/>
        <sz val="11"/>
        <color rgb="FF000000"/>
        <rFont val="Calibri"/>
        <family val="2"/>
        <scheme val="minor"/>
      </rPr>
      <t>25-6194, Length 1 year:</t>
    </r>
    <r>
      <rPr>
        <sz val="11"/>
        <color indexed="8"/>
        <rFont val="Calibri"/>
        <family val="2"/>
        <scheme val="minor"/>
      </rPr>
      <t xml:space="preserve">
Service Member will serve as a wheeled vehicle mechanic for the United States Army Flight Training Detachment (USAFTD) - Peace Vanguard Program, a Singapore foreign military sales (FMS) program in Red Rock, AZ with 45 US Service Members, 56 Republic of Singapore Air Force (RSAF) Airmen, and 6 RSAF AH-64D Helicopters. 
Duties: Maintain rolling stock and ground support equipment (GSE) in support of USAFTD aviation maintenance operations and RSAF flight operations at Silver Bell Army Heliport. SM will support RSAF missions at off-site locations during aerial gunnery and exercises lasting from one to six weeks. One year of maintenance and transporting ammunition / HAZMAT experience preferred.
Applicants must possess proper military bearing, professional appearance, discipline, and the ability to work in a multicultural environment. Tour is for 365 days with an option to extend for an additional year.</t>
    </r>
  </si>
  <si>
    <t>25-6186</t>
  </si>
  <si>
    <t>Defense Finance and Accounting Service</t>
  </si>
  <si>
    <t>DFAS-IND-ZHP-Personnel Force Innovation (STO)</t>
  </si>
  <si>
    <t>PFI Coordinator/Recruiter</t>
  </si>
  <si>
    <t>Sanders, Robert A.</t>
  </si>
  <si>
    <r>
      <t xml:space="preserve">25-6186, Length 1 Year: 
</t>
    </r>
    <r>
      <rPr>
        <sz val="11"/>
        <color rgb="FF000000"/>
        <rFont val="Calibri"/>
        <family val="2"/>
        <scheme val="minor"/>
      </rPr>
      <t xml:space="preserve">Incumbent will work as a PFI Case Manager and coordinate ADOS-AC packets for order processing and will process and oversee order requests for Army and Air Force Reserve and Guard members. Primary responsibilities will be to maintain situational awareness of all assigned service members to provide answers to leadership concerning status of individuals from application to orders publication. Must have a great attention to detail and be customer service oriented. Speaks with senior military leaders up to and including General Officers and Senior Executive Service Leaders from throughout the Department of Defense. 
Must be able to PCS to and/or report daily to one of the locations listed below: 
DFAS Indianapolis, IN 
DFAS Cleveland, OH 
DFAS Columbus, OH 
DFAS Mark Center, Washington DC 
DFAS Limestone, ME 
DFAS Rome, NY 
DFAS Texarkana, AR 
Initial tour is for 1 year, extendable based on performance.
</t>
    </r>
    <r>
      <rPr>
        <b/>
        <sz val="11"/>
        <color rgb="FF000000"/>
        <rFont val="Calibri"/>
        <family val="2"/>
        <scheme val="minor"/>
      </rPr>
      <t>Qualifications</t>
    </r>
    <r>
      <rPr>
        <sz val="11"/>
        <color rgb="FF000000"/>
        <rFont val="Calibri"/>
        <family val="2"/>
        <scheme val="minor"/>
      </rPr>
      <t>: Experience with M4S, AROWS and AROWS-R and Tour of Duty as a Force Requester recommended but not required.</t>
    </r>
  </si>
  <si>
    <r>
      <rPr>
        <b/>
        <sz val="11"/>
        <color rgb="FF000000"/>
        <rFont val="Calibri"/>
        <family val="2"/>
        <scheme val="minor"/>
      </rPr>
      <t>25-6112, Length 3 Years:</t>
    </r>
    <r>
      <rPr>
        <sz val="11"/>
        <color indexed="8"/>
        <rFont val="Calibri"/>
        <family val="2"/>
        <scheme val="minor"/>
      </rPr>
      <t xml:space="preserve">
The incumbent of this position will serve as an INFOSEC System Administrator and will be responsible for (1) Analyzing software and hardware problems to determine cause of system and component failures, (2) Managing permissions, system configuration and resources, analyzing content of storage, setting up alerts and enforcing policies, (3) Ensuring that the life-cycle-replacement (LCR) of information and associated IT assets, to include collection, processing, storage and disposal, is effectively managed and integrated throughout the Command, (4) Serving as the liaison between various network owners\administrators for all IT matters within the SCIFs, (5) Applying Cybersecurity principles, policies, and procedures to ensure information systems are secure and reliable in accordance with DOD and DON Cyber Security policies, and (6) Ensuring that the life-cycle-replacement (LCR) of information and associated IT assets, to include collection, processing, storage and disposal, is effectively managed and integrated throughout the Command.</t>
    </r>
  </si>
  <si>
    <r>
      <rPr>
        <b/>
        <sz val="11"/>
        <color rgb="FF000000"/>
        <rFont val="Calibri"/>
        <family val="2"/>
        <scheme val="minor"/>
      </rPr>
      <t>25-6111, Length 1 Year:</t>
    </r>
    <r>
      <rPr>
        <sz val="11"/>
        <color indexed="8"/>
        <rFont val="Calibri"/>
        <family val="2"/>
        <scheme val="minor"/>
      </rPr>
      <t xml:space="preserve">
This position will work in the Human Recourses Division with a focus on customer interaction and satisfaction related to human resources and planning, policy and analysis services.
Specific tasking includes:
- Performs administrative support work that involves human resources knowledge of terminology, requirements, procedures, operations, functions, and regulatory policy and procedural requirements.
- Provides assistance to HR Specialists responsible for managing the SkillBridge, Personnel Force Innovation and other programs as necessary.
- Provides courteous and professional customer service to team members, managers, and program applicants.
- Provides suggestions on process improvements and refinement of HR products and services.
</t>
    </r>
    <r>
      <rPr>
        <b/>
        <sz val="11"/>
        <color rgb="FF000000"/>
        <rFont val="Calibri"/>
        <family val="2"/>
        <scheme val="minor"/>
      </rPr>
      <t>Qualifications</t>
    </r>
    <r>
      <rPr>
        <sz val="11"/>
        <color indexed="8"/>
        <rFont val="Calibri"/>
        <family val="2"/>
        <scheme val="minor"/>
      </rPr>
      <t>:
- Must possess at least a Secret clearance.
- Skilled in customer service and customer interaction.</t>
    </r>
  </si>
  <si>
    <r>
      <rPr>
        <b/>
        <sz val="11"/>
        <color rgb="FF000000"/>
        <rFont val="Calibri"/>
        <family val="2"/>
        <scheme val="minor"/>
      </rPr>
      <t xml:space="preserve">24-6222, Length 180 Days. </t>
    </r>
    <r>
      <rPr>
        <sz val="11"/>
        <color indexed="8"/>
        <rFont val="Calibri"/>
        <family val="2"/>
        <scheme val="minor"/>
      </rPr>
      <t xml:space="preserve">Maintain egress systems for multiple aircraft containing ACES II. Individual will be required to perform removals and installs of all egress equipment, perform time changes, as well as calendar inspections on systems. F-16 experience highly desired.
</t>
    </r>
    <r>
      <rPr>
        <b/>
        <sz val="11"/>
        <color rgb="FF000000"/>
        <rFont val="Calibri"/>
        <family val="2"/>
        <scheme val="minor"/>
      </rPr>
      <t>Qualifications</t>
    </r>
    <r>
      <rPr>
        <sz val="11"/>
        <color indexed="8"/>
        <rFont val="Calibri"/>
        <family val="2"/>
        <scheme val="minor"/>
      </rPr>
      <t>:  Individual must possess AFSC skill level 2A673 to qualify with ACES II fighter experience.</t>
    </r>
  </si>
  <si>
    <t xml:space="preserve">Mr. </t>
  </si>
  <si>
    <t>Rob</t>
  </si>
  <si>
    <t>Sanders</t>
  </si>
  <si>
    <t>robert.a.sanders36.civ@mail.mil</t>
  </si>
  <si>
    <t>Mr. Rob Sanders</t>
  </si>
  <si>
    <t>317-435-2379</t>
  </si>
  <si>
    <t>E4:E5:E6:E7:O1:O2:W1:W2:W3:W4:W5</t>
  </si>
  <si>
    <r>
      <rPr>
        <b/>
        <sz val="11"/>
        <color rgb="FF000000"/>
        <rFont val="Calibri"/>
        <family val="2"/>
        <scheme val="minor"/>
      </rPr>
      <t>25-6191, Length 1 year</t>
    </r>
    <r>
      <rPr>
        <sz val="11"/>
        <color indexed="8"/>
        <rFont val="Calibri"/>
        <family val="2"/>
        <scheme val="minor"/>
      </rPr>
      <t>: Overall the candidate will perform as the UTRE Logistics Management Specialist and is responsible for ensuring that equipment, supplies, and materials are delivered to the right places at the right times to support the UTRE mission at Keyport and Intermediate Maintenance Activities (IMAs) in Hawaii, AUTEC, and San Diego. As the NUWC representative for logistics management of NAVSEA UTRE material and equipment, the incumbent will: 1) Plan and coordinate procurement actions and supply chain processes, to include shipping, receiving, market research and ultimately ensuring that essential materials, supplies, and equipment are available when and where they are needed. 2) Track material conditions and serviceable materials to include assets being restored to serviceable condition, induction of repairable material, and disposal of non-repairable items. 3) Maintain and manage inventory levels in a logistics management system to include tracking the receipt, storage, and replenishment of repair parts, and distributing materials and kits to meet UTRE needs and surface ship, submarine, weapons, targets, and UUV range schedules. 4) Help plan, schedule, and establish priority for completion of work and provide oversight on administration of fund expenditures, repair contracts, and other naval activities repair progress. 5) Provide budget justification submittals, memoranda, correspondence and briefings as required. 6) Coordinate with contract personnel to help direct their actions, provide feedback on deliverables from external contracts, and help maintain accountability of this material and management of logistics support funds. 7) Maintain lifecycle awareness and be able to forecast needs based on current consumption and future order needs for DEPOT and IMA operations. May need to travel and/or participate in conferences and meetings at contractor plants or command levels as necessary. May be required to prepare and make oral presentations concerning all aspects of the program. Incumbent will be expected to meet and deal with all levels of management. Qualifications: Secret Clearance required.</t>
    </r>
  </si>
  <si>
    <t>25-6196</t>
  </si>
  <si>
    <t>Electronic technician, communication specialist</t>
  </si>
  <si>
    <t>E5:E6:E7:E8:E9:W1:W2</t>
  </si>
  <si>
    <t>25-6199</t>
  </si>
  <si>
    <t>USA-MAG-HQ</t>
  </si>
  <si>
    <t>SEA/SGM</t>
  </si>
  <si>
    <t>E9</t>
  </si>
  <si>
    <r>
      <rPr>
        <b/>
        <sz val="11"/>
        <color rgb="FF000000"/>
        <rFont val="Calibri"/>
        <family val="2"/>
        <scheme val="minor"/>
      </rPr>
      <t>25-6196, Length 1 year:</t>
    </r>
    <r>
      <rPr>
        <sz val="11"/>
        <color indexed="8"/>
        <rFont val="Calibri"/>
        <family val="2"/>
        <scheme val="minor"/>
      </rPr>
      <t xml:space="preserve">
This position is an electronic technician who specializes in communication systems. Primarily installing, troubleshooting, programing, and operating UHF and VHF systems. 
Position responsibilities include: 
- Working with water craft and shore facilities who require communications during ranging events.
- Occasional travel to remote locations to include Canada. 
- Tower Climbing/working at heights.
- Occasional work aboard underway range craft, normally no more than a single work day.
- Maintenance, repair and installation of communications equipment.
- Maintenance of Cryptographic systems.
- Coordination and communication of maintenance events between multiple codes and departments.
</t>
    </r>
    <r>
      <rPr>
        <b/>
        <sz val="11"/>
        <color rgb="FF000000"/>
        <rFont val="Calibri"/>
        <family val="2"/>
        <scheme val="minor"/>
      </rPr>
      <t>Qualifications:</t>
    </r>
    <r>
      <rPr>
        <sz val="11"/>
        <color indexed="8"/>
        <rFont val="Calibri"/>
        <family val="2"/>
        <scheme val="minor"/>
      </rPr>
      <t xml:space="preserve">  Must possess and maintain at least a secret clearance. 
Will be expected to enter the KMI ( Key Management Infrastructure)  program to maintain, install, key, and issue cryptographic equipment. 
Experience with TSEC/KY-58, KIV-7M, PRC-117(G), AN/GRC-171(V)2, Rockwell Collins 721S, Kenwood Mobile/Portable VHF Radio System, Icom Marine Band Radio, GPS and Telemetry Systems heavily encouraged but not required.</t>
    </r>
  </si>
  <si>
    <r>
      <rPr>
        <b/>
        <sz val="11"/>
        <color rgb="FF000000"/>
        <rFont val="Calibri"/>
        <family val="2"/>
        <scheme val="minor"/>
      </rPr>
      <t>25-6199, Length 420 days:</t>
    </r>
    <r>
      <rPr>
        <sz val="11"/>
        <color indexed="8"/>
        <rFont val="Calibri"/>
        <family val="2"/>
        <scheme val="minor"/>
      </rPr>
      <t xml:space="preserve">
Senior Enlisted Advisor (SGM) reports directly to the O6 Program Manager (PM) of the United States Army Military Assistance Group (USAMAG). Advises the PM on all program related matters such as Foreign Military Sales case development/execution and completion, training course development and all matters pertaining to solider care and discipline. Directly overseas the hiring and sponsorship of new soldiers. Conducts coordination/training visits with the Saudi Arabia Facility Security Forces. Visits Saudi Arabia training centers to validate training. Provides Senior Enlisted mentorship to all members of the HQ’s.
</t>
    </r>
    <r>
      <rPr>
        <b/>
        <sz val="11"/>
        <color rgb="FF000000"/>
        <rFont val="Calibri"/>
        <family val="2"/>
        <scheme val="minor"/>
      </rPr>
      <t>Preferred Qualifications:</t>
    </r>
    <r>
      <rPr>
        <sz val="11"/>
        <color indexed="8"/>
        <rFont val="Calibri"/>
        <family val="2"/>
        <scheme val="minor"/>
      </rPr>
      <t xml:space="preserve"> previous Brigade level CSM experience, previous experience with Security Cooperation, previous experience working in an Inter-Agency environment.  Applicants with only Battalion level CSM experience may be considered based on experiences. Must be able to maintain a Secret Clearance at all times. ***To be considered please add the following: ARB/SRB, MEDPROS IMR, Military Bio, Last 3 NCOERs, Last DA Form 1059, DA Form 705-TEST, DA Form 5500/5501 (if required), DD Form 3349 (if applicable), DA Form 5016 or NGB23, DA Form 1506, Security Clearance Verification Memo***
This is an unaccompanied PCS tour with HHG shipment. A valid Government Travel Credit Card (GTCC) is required for this tour.</t>
    </r>
  </si>
  <si>
    <t>25-6168</t>
  </si>
  <si>
    <t>IT Project Manager</t>
  </si>
  <si>
    <t>25-6180</t>
  </si>
  <si>
    <t>Senior Supply Sergeant</t>
  </si>
  <si>
    <t>25-6182</t>
  </si>
  <si>
    <t>Fuel Operations NCO</t>
  </si>
  <si>
    <t>Elmendorf AFB</t>
  </si>
  <si>
    <t>AK</t>
  </si>
  <si>
    <t>25-6200</t>
  </si>
  <si>
    <t>DCSA - PEO</t>
  </si>
  <si>
    <t>Admin NCO</t>
  </si>
  <si>
    <t>25-6202</t>
  </si>
  <si>
    <t>Supply/Parts Warehouse Inventory Assistant</t>
  </si>
  <si>
    <t>25-6203</t>
  </si>
  <si>
    <t>Plans and Operations Officer</t>
  </si>
  <si>
    <t>25-6209</t>
  </si>
  <si>
    <t>Contract Specialist</t>
  </si>
  <si>
    <t>E5:E6:E7:E8:O3:O4</t>
  </si>
  <si>
    <t>Omaha</t>
  </si>
  <si>
    <t>NE</t>
  </si>
  <si>
    <t>25-6210</t>
  </si>
  <si>
    <t>Accountant</t>
  </si>
  <si>
    <t>E5:E6:E7:E8:E9:O1:O2:O3</t>
  </si>
  <si>
    <t>25-6211</t>
  </si>
  <si>
    <t>USACE - Detroit District (LRE)</t>
  </si>
  <si>
    <t>Supervisory Engineer Officer-Quality Assurance Chief</t>
  </si>
  <si>
    <t>Sault Sainte Marie</t>
  </si>
  <si>
    <t>MI</t>
  </si>
  <si>
    <r>
      <rPr>
        <b/>
        <sz val="11"/>
        <color rgb="FF000000"/>
        <rFont val="Calibri"/>
        <family val="2"/>
        <scheme val="minor"/>
      </rPr>
      <t xml:space="preserve">25-6168, Length 1 year: </t>
    </r>
    <r>
      <rPr>
        <sz val="11"/>
        <color indexed="8"/>
        <rFont val="Calibri"/>
        <family val="2"/>
        <scheme val="minor"/>
      </rPr>
      <t>This position resides in the Corporate Operations Department located at Naval Undersea Warfare Center Division, Keyport, WA. The purpose of this position is to provide project management for software support and software life cycle management operations in the Corporate Operations Department. Specific Tasking includes: -Develops detailed plans, goals, and objectives for implementation of Information Technology (IT) projects. -Provides oversight and direction for project initiatives through managing the project/product lifecycle to meet business needs. -Collaborates with customers to identify suitable products or services, aligning with project scope, requirements, and deliverables; develops and modifies project plans. -Manage project budget and procurement as including submission of cost estimate for related funding plans. -Serve as a “Scrum Master” responsible for guiding a team on how to use Agile/Scrum practices. Qualifications: - 1 or more years full-time experience in one or more of the following: project management, application development leadership, product owner, portfolio management - Excellent customer service skills and attention to detail - Ability to work independently and follow approved processes -Ability to people in a project to deliver quality results in a timely fashion. - Excellent oral and written communication skills -Strong problem solving skills Qualifications: Must possess at least a secret clearance. Must have experience in one or more of the following areas: Project Management, Product Owner, Program Management, Portfolio Management, Agile Management, Certified Scrum Master, PMP Certification, Application Development, JIRA, ServiceNow, Power Apps, IT Development.</t>
    </r>
  </si>
  <si>
    <r>
      <rPr>
        <b/>
        <sz val="11"/>
        <color rgb="FF000000"/>
        <rFont val="Calibri"/>
        <family val="2"/>
        <scheme val="minor"/>
      </rPr>
      <t>25-6182, Length 1 Year</t>
    </r>
    <r>
      <rPr>
        <sz val="11"/>
        <color indexed="8"/>
        <rFont val="Calibri"/>
        <family val="2"/>
        <scheme val="minor"/>
      </rPr>
      <t>: Provide Strategic and operational energy logistics sustainment of steady state and contingency operations in the Western Hemisphere (Continental United States (CONUS), Alaska and Canada. Includes support of strategic to operational energy logistics sustainment planning, analysis, exercises and execution of Homeland Defense (HD) and DoD Support to Civil Authorities (DSCA) operations for Combatant Commands (CCMDs), Federal/State Agencies (Interagency) and International Allies. Analyzing, evaluating, and conducting critical assessments of support operations. Analysis of complex problems, interpret operational needs, and develop integrated, creative solutions. Evaluate current infrastructure to support future requirements and assist in the development of mitigation strategy to support COCOM requirements. Provide comprehensive advice to senior leadership on the development, implementation, and evaluation of changes and improvements to existing operations, systems, and procedures. Provide knowledge and understanding of U.S. Military Service petroleum storage and distribution capabilities, military sustainment operations, and national security policies and concepts in order for DLA Energy Americas North to provide the most comprehensive and best support options. Provide expertise and knowledge of DLA Energy peacetime, wartime and emergency bulk petroleum sustainment doctrines and associated DLA Energy planning systems, policies, procedures, and regulations. Analysis identifying issues or trends and formulating solution sets in order to maximize readiness and capability. Ensure DLA Energy plans and programs, mobility and ground fuel support, inventory auditability and Defense Fuel Support Point (DFSP) management practices can support mission requirements. Evaluation and analysis of the commercial petroleum industry and military petroleum distribution systems utilized in Alaska.</t>
    </r>
  </si>
  <si>
    <r>
      <rPr>
        <b/>
        <sz val="11"/>
        <color rgb="FF000000"/>
        <rFont val="Calibri"/>
        <family val="2"/>
        <scheme val="minor"/>
      </rPr>
      <t>25-6180, Length 2 Years:</t>
    </r>
    <r>
      <rPr>
        <sz val="11"/>
        <color indexed="8"/>
        <rFont val="Calibri"/>
        <family val="2"/>
        <scheme val="minor"/>
      </rPr>
      <t xml:space="preserve"> Serve as an Senior Supply Sergeant (92Y) / Logistics NCOIC for the United States Army Flight Training Detachment (USAFTD) - Peace Vanguard. This is a foreign military sales (FMS) program supporting the country of Singapore in Marana, AZ with approximately 44 US Soldiers, 56 Republic of Singapore Air Force (RSAF) Airmen, and six RSAF AH-64D Helicopters assigned. Direct the execution of the unit's Command Supply Discipline Program (CSDP). Track and produce purchase requests to maintain stock levels of consumable items. Oversee periodic inventories of durable, expendable, and non-expendable unit property. Validate issuance documents and general record keeping. Serve as the unit's Billing Official by directly supervising two Government Purchase Card (GPC) holders. Facilitate transparency in the acquisition process by providing RSAF and USAFTD leadership with updates regarding GPC transactions and procedures. As the accountable officer for KHI and Voyager accounts, validate / certify statement of charges for the unit's two fuel accounts. Correspond with outside entities to include both government and non-governmental organizations to fulfill mission requirements. Assist with preparation and validation of deployment transportation documents. Assist with other mission-enabling unit activities to include ammunition transportation and performing site visits to training locations to establish and meet the needs of the RSAF and USAFTD transportation, lodging and life sustainment requirements. This opportunity is for a 2 year tour with an optional extension after the 1st year.</t>
    </r>
  </si>
  <si>
    <r>
      <rPr>
        <b/>
        <sz val="11"/>
        <color rgb="FF000000"/>
        <rFont val="Calibri"/>
        <family val="2"/>
        <scheme val="minor"/>
      </rPr>
      <t>25-6200, Length 1 Year:</t>
    </r>
    <r>
      <rPr>
        <sz val="11"/>
        <color indexed="8"/>
        <rFont val="Calibri"/>
        <family val="2"/>
        <scheme val="minor"/>
      </rPr>
      <t xml:space="preserve"> MULTIPLE LOCATIONS: Quantico, VA / Ft. Meade, MD Review and evaluate work products to ensure accuracy, completeness, and adherence to standards. Effectively communicate verbally and in writing with all levels of management, including leadership and external stakeholders. Analyze workforce needs and recommend solutions to align human capital, position descriptions, and resources with organizational goals. Ensure compliance with national security regulations by tracking and managing workforce certifications and resource allocations. Process and analyze large amounts of information, extracting key details and providing relevant administrative updates. Track and account for organizational property, including equipment and personnel. Manage a wide range of administrative tasks, including scheduling, planning, and prioritizing projects. Ensure adherence to organizational policies and procedures, including tracking and managing qualifications and training certifications. Qualifications: Secret clearance is required Civilian experience will be considered for this role. Has strong organizational and time management skills Proficiency in Microsoft Office Suite Experience with project management and event planning Excellent written and verbal communication skills Ability to work independently and as part of a team Knowledge of workforce management principles and practices Experience with national security regulations and procedures. Applications must provide the following documents: · Military Bio · Professional Resume · Last three evaluations</t>
    </r>
  </si>
  <si>
    <r>
      <rPr>
        <b/>
        <sz val="11"/>
        <color rgb="FF000000"/>
        <rFont val="Calibri"/>
        <family val="2"/>
        <scheme val="minor"/>
      </rPr>
      <t>25-6202, Length 61 Days:</t>
    </r>
    <r>
      <rPr>
        <sz val="11"/>
        <color indexed="8"/>
        <rFont val="Calibri"/>
        <family val="2"/>
        <scheme val="minor"/>
      </rPr>
      <t xml:space="preserve"> The Supply / Parts Warehouse Inventory Assistant is responsible for assisting Republic of Singapore Air Force (RSAF) logistics section complete 100% inventory. Assistant will receive a full orientation for inventory methods and procedures prior to executing duties. Assistants are responsible for completing all assigned inventory activities and providing accurate reporting. Key tasks include accurate physical inventory, completion of all inventory documents, and reporting any discrepancies to RSAF supply team. Supply specialist (92Y/A) preferred but require experience conducting inventories at a minimum. Augmentee Logistics Support: Responsible for augmenting United States Army Flight Training Detachment's (USAFTD) facilitation of the RSAF annual inventory. All augmentees will report directly to USAFTD personnel and work alongside RSAF supply team. Inventory assistants will receive daily targets in order to meet timelines. Warehouse is located at Silver Bell Army Heliport. Lodging, meals, and travel through DTS will be provided. Inventory activities will occur Monday - Saturday, 0900-1700. Applicants should possess proper military bearing, appearance, discipline, and the ability to work in a multicultural environment, as well as the motivation to work with their home unit to attain the required documentation for their application.</t>
    </r>
  </si>
  <si>
    <t>DLA Energy – HQ</t>
  </si>
  <si>
    <r>
      <rPr>
        <b/>
        <sz val="11"/>
        <color rgb="FF000000"/>
        <rFont val="Calibri"/>
        <family val="2"/>
        <scheme val="minor"/>
      </rPr>
      <t xml:space="preserve">25-6203, Length 1 Year: </t>
    </r>
    <r>
      <rPr>
        <sz val="11"/>
        <color indexed="8"/>
        <rFont val="Calibri"/>
        <family val="2"/>
        <scheme val="minor"/>
      </rPr>
      <t>The incumbent serves as the initial point of contact between DLA Energy, the major commands, the Service components, and federal agencies on Class III bulk fuel issues in support of DoD contingencies and global fuel operations. Acts as DLA Energy's crisis manager, analyzing international and domestic situations that may impact DLA Energy's mission throughout the world. Reviews the Operations Center's incoming classified and unclassified verbal and written communications, determines the required actions, and distributes action items to the appropriate DLA Energy Commodity Business Units (CBU). Channels critical information through the DLA Energy chain of command, ensuring DLA Energy and DLA Senior Staffs receive timely situational updates. Provides DLA Energy's "Customer Service" support for emergency fuel requirements, fuel quality issues, and Continuity of Operations (COOP) taskings/call downs. Accesses Internet sites to collect data needed to prepare briefings, reports and fact sheets. Tracks and validates command petroleum reports (REPOL). Utilizes Microsoft Access and Power Point to create recurring DLA Energy's Operation Director's, DLA J-4 and DLA Director's briefings. Briefs DLA Energy CBU directors and senior leadership. Develops and maintains spreadsheets, fact sheets, and specialty briefings as required. Tracks critical petroleum products from load out through delivery to bases throughout combat theatres of operations. Researches and compiles information and performs analysis to determine fuel availability to support DoD real-world and potential contingency operations. Works with CBU, DLA Energy Field Offices, JCS, Service Petroleum Office and Major Command action officers to ensure proactive energy logistics support and customer service is provided for operations, contingencies and exercises. Qualifications: Secret Clearance required, Desired: Advanced Petroleum Course, Desired: Assignments in Petroleum units; Petroleum and Water Officer-course (R8)</t>
    </r>
  </si>
  <si>
    <r>
      <rPr>
        <b/>
        <sz val="11"/>
        <color rgb="FF000000"/>
        <rFont val="Calibri"/>
        <family val="2"/>
        <scheme val="minor"/>
      </rPr>
      <t>25-6209, Length 1 Year</t>
    </r>
    <r>
      <rPr>
        <sz val="11"/>
        <color indexed="8"/>
        <rFont val="Calibri"/>
        <family val="2"/>
        <scheme val="minor"/>
      </rPr>
      <t>: Serves as a contract specialist responsible for pre-award and post-award contract, grants, and cooperative agreement actions,including price/cost analysis, negotiation, and administration for services, construction and architect-engineer (A-E) requirements associated with Civil Works funded projects and work for others. Requirements typically involve A-E, construction, and service requirements to include design, construction, operation and maintenance, and pre-award and post-award administration. The specialist is responsible for coordinating a number of contracts at the same time. May include performance of pre-award and post-award contingency contracting functions. a. Analyzes the requirement, recommends revisions to the statement of work or specifications as necessary. Determines method of contracting, type of contract, requirements of special provisions, inclusion of options, and evaluation criteria. Prepares justifications, approvals, acquisition plans and other required clearances. b. Prepares solicitation/amendment documents. Conducts pre-bid/proposalconferences and assists prospective bidders/offers in technical and contractual understanding during solicitation phase. Serves as contract negotiator and functions as the team leader during contractual negotiations. c. Analyzes proposals for compliance with scope of work and evaluation criteria. d. Monitors contractor's performance through verbal conversations, correspondence, reports review of payment vouchers, and periodic visits to the contractor's facility or work site for status of performance, scheduling or delivery requirements or changes, detecting and correcting labor standards violations. e. Advises the Contracting Officer, and other Government personnel on the contractor's compliance with contract requirements and recommends alternatives available for effecting corrective actions. f. Prepares Government position on protests for unsuccessful offerors and recommends a decision on claims arising under the contract. g. Prepares responses to all contractual correspondence with contractors, including requests for contract deviations from contract compliance. PERFORMS OTHER DUTIES AS ASSIGNED. Qualifications: DOD Certified Contracting Professional, or DAWIA Equivalent</t>
    </r>
  </si>
  <si>
    <r>
      <rPr>
        <b/>
        <sz val="11"/>
        <color rgb="FF000000"/>
        <rFont val="Calibri"/>
        <family val="2"/>
        <scheme val="minor"/>
      </rPr>
      <t>25-6210, Length 1 year:</t>
    </r>
    <r>
      <rPr>
        <sz val="11"/>
        <color indexed="8"/>
        <rFont val="Calibri"/>
        <family val="2"/>
        <scheme val="minor"/>
      </rPr>
      <t xml:space="preserve"> -Audits vendor invoices, payments, and disbursements to ensure compliance with contract terms, Prompt Payment Act requirements, and agency policies. -Reviews purchase orders, receiving reports, and payment vouchers to verify proper authorization and supporting documentation. -Identifies and resolves discrepancies in invoice processing and vendor payments, including duplicate payments, pricing errors, and incorrect account coding. -Ensures timely and accurate processing of vendor payments, preventing delays and financial misstatements. -Evaluates internal controls over invoice processing, financial reporting, and vendor pay functions. -Experience with federal accounting systems, ERP software, Microsoft Office, and financial reporting tools. Qualifications: -Must possess at least a secret clearance. -Bachelor's accounting; or a degree in a related field such as business administration, finance, or public administration that included or was supplemented by 24 semester hours in accounting. -Understanding of GAAP, Financial Management Regulations, general ledger reconciliations, invoice processing, and vendor payment regulations. -Civilian experience in an accounting related field desired. or MOS 6A/36B AFSC 6F</t>
    </r>
  </si>
  <si>
    <r>
      <rPr>
        <b/>
        <sz val="11"/>
        <color rgb="FF000000"/>
        <rFont val="Calibri"/>
        <family val="2"/>
        <scheme val="minor"/>
      </rPr>
      <t>25-6211, Length 2 years:</t>
    </r>
    <r>
      <rPr>
        <sz val="11"/>
        <color indexed="8"/>
        <rFont val="Calibri"/>
        <family val="2"/>
        <scheme val="minor"/>
      </rPr>
      <t xml:space="preserve"> Will consider 12A Engineer Officer that is either a degreed engineer or a non-degreed engineer with major construction experience in the civilian sector. Chief of the Quality Assurance at the IPO (QA Team) with Major Duties: Ensure that Quality Assurance is achieved on the project by leading a team of 2 Lead Construction Control Representatives (ConReps), 6 ConReps grades 5 to 11, &amp; 3 US Army Reserve Non-Commissioned Officers (NCOs). Lead the ConReps to ensure enough coverage of Contractor operations so that Quality is ensured. This includes making personnel assignments, understanding the capabilities of individual team members, and assigning work according to skill, talent, and need. This includes working directly with the Contractor and the Contractor Quality Control Manager (QCM). Lead the ConReps to ensure the Contractor maintains safe operations. This includes working directly with the Contractor and the Contractor’s Site Safety Health Officer (SSHO). Ensure that there is adequate coverage of all necessary contractor operations to ensure quality is achieved by the QA Staff; Contractor will be working 7 days a week 24 hours per day during Mass Concrete placement. Mass Concrete placement will occur seasonally over 3 construction seasons. This may include the successful applicant working varying schedules as well, including beyond normal work hours including holidays and weekends. Review and recommend Approval to the COR for Contractor Critical Lift Plans for Crane Operations. Review and recommend Approval to the COR Contractor Storm Water Pollution Prevention Plans, Spill Response Containment plans, and participate in weekly SWPPP reviews. Participate in weekly SWPP walks and other inspections. Review and approve all Contractor Daily reports. Review all Quality Assurance Representative Daily Reports (ConRep Daily’s) and recommend signature to the COR. Coach and mentor ConReps on proper QA daily report writing. Review and recommend approval to the COR to sign and approve all QA Daily Reports. Ensure adequate Quality Control is achieved in all Contractor Operations using Quality Assurance reviews, inspections, and mentoring. Track and work to resolve all quality and safety deficiencies documented in the RMS.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t>
    </r>
  </si>
  <si>
    <t>25-6213</t>
  </si>
  <si>
    <t>AIRCRAFT POWERPLANT REPAIRER (15B)</t>
  </si>
  <si>
    <t>E5</t>
  </si>
  <si>
    <r>
      <rPr>
        <b/>
        <sz val="11"/>
        <color rgb="FF000000"/>
        <rFont val="Calibri"/>
        <family val="2"/>
        <scheme val="minor"/>
      </rPr>
      <t>25-6213, Length 1 year:</t>
    </r>
    <r>
      <rPr>
        <sz val="11"/>
        <color indexed="8"/>
        <rFont val="Calibri"/>
        <family val="2"/>
        <scheme val="minor"/>
      </rPr>
      <t xml:space="preserve"> Serve as an Aircraft Powerplant Repairer (15B) on AH-64D Attack Helicopters for the United States Army Flight Training Detachment (USAFTD) - Peace Vanguard.  This is a foreign military sales (FMS) program supporting the country of Singapore in Marana, AZ with 57 US Soldiers, 56 Republic of Singapore Air Force (RSAF) Airmen, and six RSAF AH-64D Helicopters assigned.  Inspect and perform maintenance on aircraft powerplant systems—remove, install, disassemble, repair, and adjust engine components associated with the GE 701C turbine engine.  Assist other 15 series MOSs with their aviation maintenance tasks as needed.  Expect to cross train as a 15R (AH-64D Attack Helicopter Repairer) and train to perform FARP ops such as re-arm and re-fuel.  Potential exists to remain with the unit for additional orders upon the end of initial orders.
QUALIFICATIONS: Must possess a SECRET clearance; IAW the medical fitness and medical retention standards per AR 40-501, chapter 3; meet the physical requirements of AR 600-9; Must not be flagged in IPPS-A for weight, security violations or pending adverse actions.</t>
    </r>
  </si>
  <si>
    <r>
      <rPr>
        <b/>
        <sz val="11"/>
        <color rgb="FF000000"/>
        <rFont val="Calibri"/>
        <family val="2"/>
        <scheme val="minor"/>
      </rPr>
      <t>25-6077, Length 1 year:</t>
    </r>
    <r>
      <rPr>
        <sz val="11"/>
        <color indexed="8"/>
        <rFont val="Calibri"/>
        <family val="2"/>
        <scheme val="minor"/>
      </rPr>
      <t xml:space="preserve">
Candidate will serves as a Physical Security Specialist at the Naval Surface Warfare Center, Philadelphia Division located in Philadelphia, PA. The candidate independently develops, plans, and carries out the day-to-day operations related to the Physical Security of NSWCPD buildings and spaces. To accomplish this, the incumbent applies analytical ability, judgment, and substantial knowledge of a wide range of security concepts, principles, and practices. Position requires autonomy to develop and set policy and operating procedures required for the level of security needed to support this program. Candidate will evaluate the effectiveness of existing security practices, recommend the type of control requirements, procedures, and facilities needed; assure organization and contractor personnel are adhering to established policy and practices; and recommend appropriate action to correct deficiencies. In consultation with the Physical Security Officer, the incumbent determines the kind and extent of protection required for facilities, personnel, assets and information such as layout of the area, susceptibility to theft, susceptibility to fire, and similar considerations. On a random basis walks through facilities to identify and subsequently report security violations. Candidate will also be responsible for supporting the NSWCPD Pass &amp; ID office. Will be responsible or processing employee and visitor identification badges and all required administrative paperwork associated.
</t>
    </r>
    <r>
      <rPr>
        <b/>
        <sz val="11"/>
        <color rgb="FF000000"/>
        <rFont val="Calibri"/>
        <family val="2"/>
        <scheme val="minor"/>
      </rPr>
      <t>Qualifications</t>
    </r>
    <r>
      <rPr>
        <sz val="11"/>
        <color indexed="8"/>
        <rFont val="Calibri"/>
        <family val="2"/>
        <scheme val="minor"/>
      </rPr>
      <t>:  Knowledge of DoD physical security requirements.</t>
    </r>
  </si>
  <si>
    <r>
      <rPr>
        <b/>
        <sz val="11"/>
        <color rgb="FF000000"/>
        <rFont val="Calibri"/>
        <family val="2"/>
        <scheme val="minor"/>
      </rPr>
      <t>25-6081, Length 3 Years:</t>
    </r>
    <r>
      <rPr>
        <sz val="11"/>
        <color indexed="8"/>
        <rFont val="Calibri"/>
        <family val="2"/>
        <scheme val="minor"/>
      </rPr>
      <t xml:space="preserve">
Primary/Secondary Portfolio Manager (PfM), Rapid Prototyping and Experimentation (RPE), Office of the Deputy Assistant Secretary of Defense, Prototypes and Experiments (ODASD-P&amp;E) of the Office of the Assistant Secretary of Defense for Mission Capabilities (OASD-MC). The scope of duties encompasses the daily management and oversight of the RPE projects assigned, as well as to assist to the RPE Director and ODASD(P&amp;E) with the design, capture, selection, execution, evaluation, and data analytics/reports on associated prototypes supporting rapid prototype development and Joint experimentation. Provide end-to-end oversight management for RPE projects as designated in the Rapid Defense Experimentation Reserve (RDER) experimentation series and Rapid Prototyping Program. Work across the research and engineering enterprise to identify, evaluate, and assess promising prototype candidate technologies and their potential to contribute solutions that meet urgent, emergent, and long-term requirements with viable concepts of operations (CONOPS) developed with operational user (Services/CCMDs) input. Provide oversight coordination with RPE sister divisions for executing technology readiness assessments of highly complex technologies through the experimentation and implementation of data collection plans and integrated assessment plans. Provide in-depth engineering technical analysis and interpretations. Provide technical recommendations for prototype transitions in alignment with the products and deliverables for rapid transition of technologies w/ ODASD(MDJO) and Service stakeholders. Advise and recommend on assessments, transition methods, and best practices to ensure developed prototypes are fielded to the combatant commands and military services for operational use on accelerated timelines. Assist in building and maintain relationships with communities of interest, to include OSD, Combatant Commands, Joint Staff, Services, Intel Community and other entities.  Interface with government labs, academia, and private industry to maintain awareness of new developing technologies.  Maintain awareness of international weapon technology development and collaborate with coalition partners and allies to develop promising technology to meet the needs of the combatant commands and military services.
</t>
    </r>
    <r>
      <rPr>
        <b/>
        <sz val="11"/>
        <color rgb="FF000000"/>
        <rFont val="Calibri"/>
        <family val="2"/>
        <scheme val="minor"/>
      </rPr>
      <t>Qualifications</t>
    </r>
    <r>
      <rPr>
        <sz val="11"/>
        <color indexed="8"/>
        <rFont val="Calibri"/>
        <family val="2"/>
        <scheme val="minor"/>
      </rPr>
      <t>:  This position requires a Top-Secret security clearance with the ability to obtain and maintain access to Sensitive Compartmented Information. The primary place of duty is at the Suffolk Building, Falls Church, VA.</t>
    </r>
  </si>
  <si>
    <t>Correction/Change to be made</t>
  </si>
  <si>
    <t>25-6204</t>
  </si>
  <si>
    <t>Customer Account Specialist (DCO)</t>
  </si>
  <si>
    <t>E6</t>
  </si>
  <si>
    <t>25-6214</t>
  </si>
  <si>
    <t>DLA Energy – Indo Pacific</t>
  </si>
  <si>
    <t>Plans &amp; Operations NCO</t>
  </si>
  <si>
    <t>Guam</t>
  </si>
  <si>
    <t>US Territories</t>
  </si>
  <si>
    <t>25-6217</t>
  </si>
  <si>
    <t>Communications/IT NCO</t>
  </si>
  <si>
    <t>25-6218</t>
  </si>
  <si>
    <t>Business Management Officer</t>
  </si>
  <si>
    <t>25-6219</t>
  </si>
  <si>
    <t>DCSA - CPO</t>
  </si>
  <si>
    <t>Training Administrator</t>
  </si>
  <si>
    <t>E5:E6:E7:E8:E9</t>
  </si>
  <si>
    <t>25-6220</t>
  </si>
  <si>
    <t>DCSA</t>
  </si>
  <si>
    <t>Risk Management Internal Control</t>
  </si>
  <si>
    <t>Boston</t>
  </si>
  <si>
    <t>MA</t>
  </si>
  <si>
    <r>
      <rPr>
        <b/>
        <sz val="11"/>
        <color rgb="FF000000"/>
        <rFont val="Calibri"/>
        <family val="2"/>
        <scheme val="minor"/>
      </rPr>
      <t>25-6204, Length 1 Year:</t>
    </r>
    <r>
      <rPr>
        <sz val="11"/>
        <color indexed="8"/>
        <rFont val="Calibri"/>
        <family val="2"/>
        <scheme val="minor"/>
      </rPr>
      <t xml:space="preserve">
As a Customer Account Specialist, you will be responsible for the following duties in a developmental capacity;
- Serves as the primary customer facing point of contact for Fuel Purchase Authorization process.
- Serves as a team member within a Customer Account Specialist (CAS) Authorization Team.
- Works with the Customer Account Specialist (CAS) Lead to develop customer service improvement and associated implementing guidance.
- Works with the Sponsoring Government Contracting Officer (KO) to capture the fuel requirement. and translate it into executable language for authorization to source the fuel.
- Serves as an active participant in customer outreach initiatives to assess customer satisfaction and inform customers of new DLA Energy capabilities.
- Works with internal and external organizations to resolve customer issues and disputes to include developing solutions for requirements or other customer support options.
-  Responsibilities include, but are not limited to, ensuring: a) processes are in compliance with applicable laws/policies/regulations, are well documented and regularly maintained (e.g., process control memoranda, functional system specifications, standard operating procedures, and process-related training); b) process management metrics are within tolerance and processes are regularly monitored to ensure they remain auditable; and c) timely responses to auditor requests and aggressive implementation of corrective action plans associated with audit deficiencies.
- Supports meetings and conferences for the purpose of providing advice and consultation within subject matter areas, aimed at resolving matters of policy interpretation and introducing changes in program requirements, work methods, and procedures.
</t>
    </r>
    <r>
      <rPr>
        <b/>
        <sz val="11"/>
        <color rgb="FF000000"/>
        <rFont val="Calibri"/>
        <family val="2"/>
        <scheme val="minor"/>
      </rPr>
      <t>Qualifications</t>
    </r>
    <r>
      <rPr>
        <sz val="11"/>
        <color indexed="8"/>
        <rFont val="Calibri"/>
        <family val="2"/>
        <scheme val="minor"/>
      </rPr>
      <t>: Secret Clearance recommend, some experience in cross process government business or protocol experience, intermediate level skill-level with MS Excel or Access data sheets/base or Adobe forms.</t>
    </r>
  </si>
  <si>
    <r>
      <rPr>
        <b/>
        <sz val="11"/>
        <color rgb="FF000000"/>
        <rFont val="Calibri"/>
        <family val="2"/>
        <scheme val="minor"/>
      </rPr>
      <t>25-6214, Length 420 days:</t>
    </r>
    <r>
      <rPr>
        <sz val="11"/>
        <color indexed="8"/>
        <rFont val="Calibri"/>
        <family val="2"/>
        <scheme val="minor"/>
      </rPr>
      <t xml:space="preserve">
DLA Energy Indo-Pacific [South-West] is headquartered in Guam, with requirements stretching from West of the International Date Line to the Indian Sub-continent and South of Okinawa through Australia and New Zealand. The Chief of Plans and Operations supports the execution of integrated material management and distribution operations of bulk petroleum products and energy services for U.S. forces in 22 nations in the Western Pacific (WESTPAC). Responsible for developing and integrating critical Class III bulk supply chain plans and facility capability models (Fuel Models) for Operational Plans (OPLANs) supporting US Indo-Pacific Command's (USINDOPACOM) strategic bulk petroleum requirements. Assesses and integrates key civil and commercial capabilities (International Airports, Port Authorities, Refineries, and Transportation Providers) with military service and civil defense capabilities in order to evaluate and implement supporting plans for WESTPAC OPLANs. Assesses and analyzes facility operational capabilities to support OPLAN requirements. Assesses, reviews and monitors inventory requirements of all DLA owned petroleum and provides facility maintenance support for all Defense Fuel Service Points (DFSPs) located within the DLA Energy Indo-Pacific South-West subregion. Assesses petroleum distribution capabilities and assures product integrity for direct delivery contract facilities in support of exercises and contingency bulk fuel requirements for land, air and sea operations. Evaluates, orders, and monitors the resupply of DFSPs to assure maintenance of required inventories in accordance with the current DLA Energy Inventory Management Plan (IMP). Assesses and reviews currency and accuracy of operational support supply chain fuels models which includes and integrates support capabilities for Acquisition Cross Servicing Agreements (ACSA). Ensures support for multiple civilian and military agencies to include USINDOPACOM, service component commands, multiple JTFs, and DoD agencies, as required. Assures bulk petroleum distribution operations to support identified exercise requirements in the WESTPAC, which include recurring exercises such as Cope North, Cobra Gold, Salikanib, Balikatan, Valiant Shield, Garuda Shield, Talisman Saber, and Pacific Partnership.</t>
    </r>
  </si>
  <si>
    <r>
      <rPr>
        <b/>
        <sz val="11"/>
        <color rgb="FF000000"/>
        <rFont val="Calibri"/>
        <family val="2"/>
        <scheme val="minor"/>
      </rPr>
      <t>25-6217, Length 1 Year:</t>
    </r>
    <r>
      <rPr>
        <sz val="11"/>
        <color indexed="8"/>
        <rFont val="Calibri"/>
        <family val="2"/>
        <scheme val="minor"/>
      </rPr>
      <t xml:space="preserve">
Collaborate with command staff to draft and execute operational plans, particularly those involving communications and IT infrastructure. Maintain clear communication within the task force to ensure a clear operating picture for the training and experimentation events. Schedule and manage technical requirements for all field exercises and events for prototype experimentation operations. Oversee and maintain all IT systems used within the RDER operations, ensuring equipment and communication networks are operational and meet the requirements of the mission. Create and implement innovative communication and IT support concepts that enhance the quality of life and operational efficiency for RDER personnel and overall technology requirements. Monitor and assess the operational readiness of IT equipment and communication infrastructure. Ensure all systems are functional and meet the needs of RDER's evolving operations and future development. Develop detailed communication and IT plans that align with OUSD supervision and the RDER Task Force Commanders' strategic goals, ensuring smooth execution of all objectives. Assess IT training needs for both OUSD and RDER teams and provide tailored network infrastructure concepts to address those needs, ensuring mission readiness. Proven experience in communications or IT management, preferably in a defense or military context. Strong knowledge of IT systems, communication technologies, and operational readiness assessments. Ability to provide coordination, and support for a network infrastructure. 
Excellent planning, organizational, and problem-solving skills. Strong written and verbal communication skills, with the ability to draft clear and concise operational and technical plans. Ability to work in high-pressure environments and adapt to dynamic mission requirements. Ability to travel 30-40% for CONUS and OCONUS events.
</t>
    </r>
    <r>
      <rPr>
        <b/>
        <sz val="11"/>
        <color rgb="FF000000"/>
        <rFont val="Calibri"/>
        <family val="2"/>
        <scheme val="minor"/>
      </rPr>
      <t>Qualifications</t>
    </r>
    <r>
      <rPr>
        <sz val="11"/>
        <color indexed="8"/>
        <rFont val="Calibri"/>
        <family val="2"/>
        <scheme val="minor"/>
      </rPr>
      <t>:  This position requires a Secret security clearance.</t>
    </r>
  </si>
  <si>
    <r>
      <rPr>
        <b/>
        <sz val="11"/>
        <color rgb="FF000000"/>
        <rFont val="Calibri"/>
        <family val="2"/>
        <scheme val="minor"/>
      </rPr>
      <t>25-6218, Length 1 Year:</t>
    </r>
    <r>
      <rPr>
        <sz val="11"/>
        <color indexed="8"/>
        <rFont val="Calibri"/>
        <family val="2"/>
        <scheme val="minor"/>
      </rPr>
      <t xml:space="preserve">
MULTIPLE DUTY LOCATIONS: QUANTICO, VA / FT. MEADE, MD.
As the PEO continues to mature, the requirement for a Business Management Cell has been identified with the intent to provide mission enhancing critical support functions to the PEO's nine programs, allowing the program management offices to remain focused on the life cycle management of their respective programs. The incumbent(s) will initiate/support programmatic taskers, while reducing the administrative burden on the program managers by eliminating and transferring business processes. The incumbent(s) would be responsible for integrating with and managing the PEO's equities in DCSA's governance process, conducting legislative and policy analysis, aligning the PEO's strategic focus with DCSA's and developing PEO specific performance metrics, and conducting acquisition document reviews in support of the PEO's nine programs.  
*Civilian experience will be considered for eligibility.
</t>
    </r>
    <r>
      <rPr>
        <b/>
        <sz val="11"/>
        <color rgb="FF000000"/>
        <rFont val="Calibri"/>
        <family val="2"/>
        <scheme val="minor"/>
      </rPr>
      <t>Qualifications</t>
    </r>
    <r>
      <rPr>
        <sz val="11"/>
        <color indexed="8"/>
        <rFont val="Calibri"/>
        <family val="2"/>
        <scheme val="minor"/>
      </rPr>
      <t>:  Program Management, planning, information sharing/management, and integration. Knowledge of or familiarity with Acquisition, Contracting, Cybersecurity, Information Technology.
Applications must provide the following documents:
· Military Bio
· Professional Resume
· Last three evaluations (if applicable)</t>
    </r>
  </si>
  <si>
    <r>
      <rPr>
        <b/>
        <sz val="11"/>
        <color rgb="FF000000"/>
        <rFont val="Calibri"/>
        <family val="2"/>
        <scheme val="minor"/>
      </rPr>
      <t>25-6219, Length 1 Year:</t>
    </r>
    <r>
      <rPr>
        <sz val="11"/>
        <color indexed="8"/>
        <rFont val="Calibri"/>
        <family val="2"/>
        <scheme val="minor"/>
      </rPr>
      <t xml:space="preserve">
Responsibilities: 
• Maintain training records in a Power BI app (e.g. date changes, attendance lists, course cancellations, etc.). 
• Create Standard Forms (SF)182s’ for group training requests. 
• Create MS Teams chats for all those attending trainings to communicate when the training is occurring and steps to take before, during, and after the training. 
• Create logistics guidance for all those attending training in-person.  Gain approval from AOs before releasing to attendees. 
• Disseminate training material to students, as needed. 
• Review training questionnaire results and provide suggestions for improvements. 
• Reach out to vendors to hold spots for individuals in courses/workshops.
</t>
    </r>
    <r>
      <rPr>
        <b/>
        <sz val="11"/>
        <color rgb="FF000000"/>
        <rFont val="Calibri"/>
        <family val="2"/>
        <scheme val="minor"/>
      </rPr>
      <t>Qualifications</t>
    </r>
    <r>
      <rPr>
        <sz val="11"/>
        <color indexed="8"/>
        <rFont val="Calibri"/>
        <family val="2"/>
        <scheme val="minor"/>
      </rPr>
      <t>:  Civilian experience will be considered for position eligibility
• 1+ year of experience of working as a Training Administrator¿ HR Assistant, or other relevant position. 
• Excellent organizational and multitasking ability. 
• Good practical experience with MS Office. 
• Strong communication skills with great attention to detail.
• Top Secret Security Clearance
Applications must provide the following documents:
· Military Bio
· Professional Resume
· Last three evaluations</t>
    </r>
  </si>
  <si>
    <r>
      <rPr>
        <b/>
        <sz val="11"/>
        <color rgb="FF000000"/>
        <rFont val="Calibri"/>
        <family val="2"/>
        <scheme val="minor"/>
      </rPr>
      <t>25-6220, Length 1 year:</t>
    </r>
    <r>
      <rPr>
        <sz val="11"/>
        <color indexed="8"/>
        <rFont val="Calibri"/>
        <family val="2"/>
        <scheme val="minor"/>
      </rPr>
      <t xml:space="preserve">
Review 7K + transactions between ABM and DTS to ensure that transactions adhere to DOD Financial Management Regulation (FMR) policy and regulation (i.e. ABM- correct color of money was used, funding request was justified with proper documentation, right funding vehicle was used for the transaction. DTS- Confirm that this was FO/Regional personnel or someone invited by FO/Region to use the budget label, compare with the alpha roster that the person is coded and used the budget label aligned with their color of money, and review if the reason for travel clearly stated). Support Chief of Staff in reporting and supporting HQ Senior Leader staff and Regional staff as needed through the budget life cycle process. The personnel will also be used to assist with any due outs and upcoming self-assessment of risk as determined by the Risk Management and Internal Controls (RMIC) Program to ensure efficient and effective management of government resources to protect against fraud, waste, and abuse. The job competencies include, financial management experience, attention to detail, effective time management and initiative.
Daily Tasks:
- Review authorizations and vouchers in the Defense Travel System on a daily basis to ensure that personnel is aligned correctly to FO/Region and the budget label, sufficient information on what the travel is for is included, and that the person is using the correct color of money.
- Review all funding requests in the Acquisitions Budget Management System (ABM) to ensure the correct funding vehicle was used, that the need was substantiated, and all documents are included.
- Respond to any ABM questions or request for assistance from the Resource Manager (RM) or Chief of Staff (COS) of the regions.
- Assist with monitoring funding spent vs. spend plan and pull reports as needed to support the Senior Financial Management Specialist.
- Support the Chief of Staff with due outs and action plans for the RMIC program and Annual Audit, Inspection, and evaluation (AI&amp;E) that will be conducted.
-Experience submitting transactions and funding requests within DAI is preferred.  
-Civilian experience/resume will be taken into consideration.
</t>
    </r>
    <r>
      <rPr>
        <b/>
        <sz val="11"/>
        <color rgb="FF000000"/>
        <rFont val="Calibri"/>
        <family val="2"/>
        <scheme val="minor"/>
      </rPr>
      <t>Qualifications</t>
    </r>
    <r>
      <rPr>
        <sz val="11"/>
        <color indexed="8"/>
        <rFont val="Calibri"/>
        <family val="2"/>
        <scheme val="minor"/>
      </rPr>
      <t>:  Secret clearance required. Member must be proficient in financial and administrative functions such as knowledge of the DoD FMR, PowerPoint, Excel and writing information papers.
Applications must provide the following documents:
· Military Bio
· Professional Resume
· Last three evaluations</t>
    </r>
  </si>
  <si>
    <r>
      <rPr>
        <b/>
        <sz val="11"/>
        <color rgb="FF000000"/>
        <rFont val="Calibri"/>
        <family val="2"/>
        <scheme val="minor"/>
      </rPr>
      <t xml:space="preserve">24-6245, Length 1 year: </t>
    </r>
    <r>
      <rPr>
        <sz val="11"/>
        <color indexed="8"/>
        <rFont val="Calibri"/>
        <family val="2"/>
        <scheme val="minor"/>
      </rPr>
      <t xml:space="preserve"> Serves in support of the Corpus Christi Army Depot (CCAD) Security Division. Required to qualify as a member of the Naval Air Station Corpus Christi (NASCC) auxiliary security force (ASF). Performs guard duties, vehicular inspections, walking patrols, and executes random anti-terrorism measures (RAM) as directed by the Watch Commander or competent authority. As directed, may serve as a watch stander in the CCAD Command Operations Center (COC) and command visitors’ center; monitor surveillance equipment; conduct physical security checks; escort VIP and foreign visitors, and compile associated reports and documentation.
</t>
    </r>
    <r>
      <rPr>
        <b/>
        <sz val="11"/>
        <color rgb="FF000000"/>
        <rFont val="Calibri"/>
        <family val="2"/>
        <scheme val="minor"/>
      </rPr>
      <t xml:space="preserve">Qualifications: </t>
    </r>
    <r>
      <rPr>
        <sz val="11"/>
        <color indexed="8"/>
        <rFont val="Calibri"/>
        <family val="2"/>
        <scheme val="minor"/>
      </rPr>
      <t xml:space="preserve"> Must not have any disqualifying factors under the Lautenberg Amendment (Pub.L. 104–208, 18 U.S.C. § 922(g)), Uniform Code of Military Justice (UCMJ) violations in the past 3 years, or any pending or disqualifying civil or criminal actions.  Must be able to maintain qualification and arm with M-9, M-4, and Shotgun.</t>
    </r>
  </si>
  <si>
    <t>O5</t>
  </si>
  <si>
    <t>25-6224</t>
  </si>
  <si>
    <t>G3 Chief</t>
  </si>
  <si>
    <t>25-6225</t>
  </si>
  <si>
    <t>25-6226</t>
  </si>
  <si>
    <t>G7 Chief</t>
  </si>
  <si>
    <t>25-6227</t>
  </si>
  <si>
    <t>Intelligence Advisor</t>
  </si>
  <si>
    <t>25-6228</t>
  </si>
  <si>
    <t>Maneuver Advisor</t>
  </si>
  <si>
    <t>25-6229</t>
  </si>
  <si>
    <t>Logistics/Sustainment Advisor</t>
  </si>
  <si>
    <t>25-6230</t>
  </si>
  <si>
    <t>Fires Advisor/ Transformation Planner</t>
  </si>
  <si>
    <t>25-6238</t>
  </si>
  <si>
    <t>Engineer</t>
  </si>
  <si>
    <t>E6:E7:E8:O1:O2:O3:W1</t>
  </si>
  <si>
    <t>25-6239</t>
  </si>
  <si>
    <t>DCSA - OCFO</t>
  </si>
  <si>
    <t>Financial Management Analyst</t>
  </si>
  <si>
    <t>25-6240</t>
  </si>
  <si>
    <t>USTRANSCOM-SDDC-HQ</t>
  </si>
  <si>
    <t>Signal Operations Support NCO</t>
  </si>
  <si>
    <t>25-6241</t>
  </si>
  <si>
    <t>Senior Signal Operations Support NCO</t>
  </si>
  <si>
    <t>25-6242</t>
  </si>
  <si>
    <t>Information Technology NCO</t>
  </si>
  <si>
    <t>25-6243</t>
  </si>
  <si>
    <t>DFAS-IND-JFD-Disbursing Ops</t>
  </si>
  <si>
    <t>DEPUTY DISBURSING OFFICER</t>
  </si>
  <si>
    <t>25-6245</t>
  </si>
  <si>
    <t>GPMIC Joint Medical Planner</t>
  </si>
  <si>
    <t>25-6246</t>
  </si>
  <si>
    <t>Mail and Security Operations Specialist</t>
  </si>
  <si>
    <t>25-6247</t>
  </si>
  <si>
    <t>Financial Analyst</t>
  </si>
  <si>
    <t>E6:E7:E8:E9:O1:O2:O3:O4</t>
  </si>
  <si>
    <t>25-6248</t>
  </si>
  <si>
    <t>DFAS-IND-JFL-Military Pay Operations</t>
  </si>
  <si>
    <t>Military Pay Technician</t>
  </si>
  <si>
    <r>
      <rPr>
        <b/>
        <sz val="11"/>
        <color rgb="FF000000"/>
        <rFont val="Calibri"/>
        <family val="2"/>
        <scheme val="minor"/>
      </rPr>
      <t>25-6243, Length 1 Year:</t>
    </r>
    <r>
      <rPr>
        <sz val="11"/>
        <color indexed="8"/>
        <rFont val="Calibri"/>
        <family val="2"/>
        <scheme val="minor"/>
      </rPr>
      <t xml:space="preserve">
The position is responsible for fulfilling daily Deputy Disbursing Officer (DDO) actions for DSSNs 3801, 5570, 6355, and 6551. This includes, but is not fully limited to: verifying all negotiable instruments received by Central Disbursing Office are accounted for properly; approving OTCnet deposit transactions, validating ADS, CDS, and DDS databases are in balance prior to accepting cashier workload within the system, validating and processing Vouchers Awaiting Payment (VAPs), processing ITS payment transactions, and ensuring that proper internal controls are being followed.  Additionally, this position assists in researching and clearing Statements of Difference (SODs) and gathering documentation for various audit requests.
Qualifications:  Finance background and MOS/AFSC</t>
    </r>
  </si>
  <si>
    <r>
      <rPr>
        <b/>
        <sz val="11"/>
        <color rgb="FF000000"/>
        <rFont val="Calibri"/>
        <family val="2"/>
        <scheme val="minor"/>
      </rPr>
      <t>25-6245, Length 183 days:</t>
    </r>
    <r>
      <rPr>
        <sz val="11"/>
        <color indexed="8"/>
        <rFont val="Calibri"/>
        <family val="2"/>
        <scheme val="minor"/>
      </rPr>
      <t xml:space="preserve">
Will serve as a Joint Medical Planner to support Integrated CONUS Medical Operations Plan and support all NDAA FY25 Joint requirements.
</t>
    </r>
    <r>
      <rPr>
        <b/>
        <sz val="11"/>
        <color rgb="FF000000"/>
        <rFont val="Calibri"/>
        <family val="2"/>
        <scheme val="minor"/>
      </rPr>
      <t>Qualifications</t>
    </r>
    <r>
      <rPr>
        <sz val="11"/>
        <color indexed="8"/>
        <rFont val="Calibri"/>
        <family val="2"/>
        <scheme val="minor"/>
      </rPr>
      <t>:  Clearance:  Secret required.
Skill:  38F</t>
    </r>
  </si>
  <si>
    <r>
      <rPr>
        <b/>
        <sz val="11"/>
        <color rgb="FF000000"/>
        <rFont val="Calibri"/>
        <family val="2"/>
        <scheme val="minor"/>
      </rPr>
      <t>25-6248, Length 1 Year:</t>
    </r>
    <r>
      <rPr>
        <sz val="11"/>
        <color indexed="8"/>
        <rFont val="Calibri"/>
        <family val="2"/>
        <scheme val="minor"/>
      </rPr>
      <t xml:space="preserve">
Serves as a Technician or Leads the work of Technicians engaged in processing military pay entitlements, bonuses, leave, and other pay related actions for active duty and/or reservists.  Typical duties may include reviewing pay authorization documents, determining entitlements, responding to pay inquiries, processing adjustment actions, and reviewing military pay actions.  THESE POSITIONS MAY REQUIRE 4-6 MONTHS OF TDY IN THE PACIFIC THEATER.
</t>
    </r>
    <r>
      <rPr>
        <b/>
        <sz val="11"/>
        <color rgb="FF000000"/>
        <rFont val="Calibri"/>
        <family val="2"/>
        <scheme val="minor"/>
      </rPr>
      <t>Qualifications</t>
    </r>
    <r>
      <rPr>
        <sz val="11"/>
        <color indexed="8"/>
        <rFont val="Calibri"/>
        <family val="2"/>
        <scheme val="minor"/>
      </rPr>
      <t>:  Candidates should be proactive, resourceful, and a fast learner.  Candidates should be customer-focused with competencies for arithmetic, flexibility, integrity/honesty, interpersonal skills, computer skills, mathematical reasoning, data interpretation, problem-solving, teamwork, and communication.  Knowledge of pay operations, practices, laws, and policies.</t>
    </r>
  </si>
  <si>
    <r>
      <rPr>
        <b/>
        <sz val="11"/>
        <color rgb="FF000000"/>
        <rFont val="Calibri"/>
        <family val="2"/>
        <scheme val="minor"/>
      </rPr>
      <t>25-6238, Length 1 Year:</t>
    </r>
    <r>
      <rPr>
        <sz val="11"/>
        <color indexed="8"/>
        <rFont val="Calibri"/>
        <family val="2"/>
        <scheme val="minor"/>
      </rPr>
      <t xml:space="preserve">
Assist with executing system safety and environmental, safety and occupational health (ESOH) program. Assist with system safety and ESOH analyses of weapons such as underwater mines, projectiles, missiles, and all other energetic systems used on aircraft, vehicles, unmanned systems and shipboard platforms from an engineering perspective. Assist with analyses of system safety and ESOH documentation in support of program acquisition milestones. Assist with data analysis, interpretive techniques and methodologies of DoD weapons system during design, development, test, operations, maintenance, in-service, and disposal. Assist with developing safety data packages for weapon systems and weapon delivery systems to support review by independent safety review authorities. Assist prepare technical reports, plans, schedules, and proposals, review reports prepared by others and present technical data regarding DoD weapon systems and platforms.
</t>
    </r>
    <r>
      <rPr>
        <b/>
        <sz val="11"/>
        <color rgb="FF000000"/>
        <rFont val="Calibri"/>
        <family val="2"/>
        <scheme val="minor"/>
      </rPr>
      <t>Qualifications</t>
    </r>
    <r>
      <rPr>
        <sz val="11"/>
        <color indexed="8"/>
        <rFont val="Calibri"/>
        <family val="2"/>
        <scheme val="minor"/>
      </rPr>
      <t>:  Must currently hold a Secret Clearance. Must have appropriate educational/alternative qualifications to be considered for a professional Engineer position. Basic knowledge of analytical, evaluation, problem solving techniques necessary to perform professional scientific/engineering work.</t>
    </r>
  </si>
  <si>
    <r>
      <rPr>
        <b/>
        <sz val="11"/>
        <color rgb="FF000000"/>
        <rFont val="Calibri"/>
        <family val="2"/>
        <scheme val="minor"/>
      </rPr>
      <t>25-6240, Length 1 year:</t>
    </r>
    <r>
      <rPr>
        <sz val="11"/>
        <color indexed="8"/>
        <rFont val="Calibri"/>
        <family val="2"/>
        <scheme val="minor"/>
      </rPr>
      <t xml:space="preserve">
Serves as the Signal Operations Support NCO assigned to the G6 Customer Support Branch and the Network Support Branch respectively. Provides first line and infrastructure core IT support to the Surface Deployment and Distribution Command (SDDC). Responsible for operating and maintaining the broad spectrum of IT capabilities enabling DODIN-A connectivity to the desktop for SDDC users across the HQ.  Supports SDDC senior leadership, both in garrison and on travel, ensuring a robust primary, alternate, contingency, and emergency (PACE) communications plan is in place ensuring reliable communications for the Army Service Component Command (ASCC) Commanding General and all staff elements.
</t>
    </r>
    <r>
      <rPr>
        <b/>
        <sz val="11"/>
        <color rgb="FF000000"/>
        <rFont val="Calibri"/>
        <family val="2"/>
        <scheme val="minor"/>
      </rPr>
      <t>Qualifications</t>
    </r>
    <r>
      <rPr>
        <sz val="11"/>
        <color indexed="8"/>
        <rFont val="Calibri"/>
        <family val="2"/>
        <scheme val="minor"/>
      </rPr>
      <t>:  SECRET security clearance. May use either civilian or military skills (or both).
Individuals must be in accordance with DoDI 8140, required for privileged access to the network.</t>
    </r>
  </si>
  <si>
    <r>
      <rPr>
        <b/>
        <sz val="11"/>
        <color rgb="FF000000"/>
        <rFont val="Calibri"/>
        <family val="2"/>
        <scheme val="minor"/>
      </rPr>
      <t>25-6241, Length 1 year:</t>
    </r>
    <r>
      <rPr>
        <sz val="11"/>
        <color indexed="8"/>
        <rFont val="Calibri"/>
        <family val="2"/>
        <scheme val="minor"/>
      </rPr>
      <t xml:space="preserve">
Serves as the Senior Signal Operation Support NCO assigned to the G6 team supporting communications to the Surface Deployment and Distribution Command (SDDC) Commanding General and all staff elements.  Ensures comm NCOs assigned to support SDDC are trained to standard, and proficient in maintaining and operating all equipment needed to connect senior leadership, both in garrison and on travel.  Ensures a robust primary, alternate, contingency, and emergency (PACE) communications plan is in place.  Travels as needed to support requirements to deliver communications in support of port operations at SDDC Brigades and Battalions.  Leads assessments of communication equipment operations used to command and control at echelon across SDDC.
</t>
    </r>
    <r>
      <rPr>
        <b/>
        <sz val="11"/>
        <color rgb="FF000000"/>
        <rFont val="Calibri"/>
        <family val="2"/>
        <scheme val="minor"/>
      </rPr>
      <t>Qualifications</t>
    </r>
    <r>
      <rPr>
        <sz val="11"/>
        <color indexed="8"/>
        <rFont val="Calibri"/>
        <family val="2"/>
        <scheme val="minor"/>
      </rPr>
      <t>:  SECRET security clearance. May use either civilian or military skills (or both).  Individuals must be in accordance with DoDI 8140, required for privileged access to the network.</t>
    </r>
  </si>
  <si>
    <r>
      <rPr>
        <b/>
        <sz val="11"/>
        <color rgb="FF000000"/>
        <rFont val="Calibri"/>
        <family val="2"/>
        <scheme val="minor"/>
      </rPr>
      <t>25-6242, Length 1 Year:</t>
    </r>
    <r>
      <rPr>
        <sz val="11"/>
        <color indexed="8"/>
        <rFont val="Calibri"/>
        <family val="2"/>
        <scheme val="minor"/>
      </rPr>
      <t xml:space="preserve">
Serves as the Signal Operations Support NCO assigned to the G6 Customer Support Branch and the Network Support Branch respectively. Provides first line and infrastructure core IT support to the Surface Deployment and Distribution Command (SDDC). Responsible for operating and maintaining the broad spectrum of IT capabilities enabling DODIN-A connectivity to the desktop for SDDC users across the HQ.  Supports SDDC senior leadership, both in garrison and on travel, ensuring a robust primary, alternate, contingency, and emergency (PACE) communications plan is in place ensuring reliable communications for the Army Service Component Command (ASCC) Commanding General and all staff elements.
</t>
    </r>
    <r>
      <rPr>
        <b/>
        <sz val="11"/>
        <color rgb="FF000000"/>
        <rFont val="Calibri"/>
        <family val="2"/>
        <scheme val="minor"/>
      </rPr>
      <t>Qualifications</t>
    </r>
    <r>
      <rPr>
        <sz val="11"/>
        <color indexed="8"/>
        <rFont val="Calibri"/>
        <family val="2"/>
        <scheme val="minor"/>
      </rPr>
      <t>:  SECRET security clearance. May use either civilian or military skills (or both).  Individuals must be in accordance with DoDI 8140, required for privileged access to the network.</t>
    </r>
  </si>
  <si>
    <r>
      <rPr>
        <b/>
        <sz val="11"/>
        <color rgb="FF000000"/>
        <rFont val="Calibri"/>
        <family val="2"/>
        <scheme val="minor"/>
      </rPr>
      <t>25-6246, Length 1 Year:</t>
    </r>
    <r>
      <rPr>
        <sz val="11"/>
        <color indexed="8"/>
        <rFont val="Calibri"/>
        <family val="2"/>
        <scheme val="minor"/>
      </rPr>
      <t xml:space="preserve">
Provides administrative and security support to Soldiers and civilians assigned to Tobyhanna Army Depot.  Will be assigned to Law Enforcement and Security Branch to support Mail Screening/Delivery, Pass an ID and security specialist operations.   Required to complete training and system access requirements for mail room and DEERS/RAPIDS verifying official.   May be assigned to provide administrative support working with Personnel Management Branch for maintaining TYAD Soldier Readiness to include access to IPPS-A, managing soldier travel (DTS) and tracking NCOER/OER, ACFT and annual requirements. May be assigned nonstandard work schedule and additional duty bus driver.
</t>
    </r>
    <r>
      <rPr>
        <b/>
        <sz val="11"/>
        <color rgb="FF000000"/>
        <rFont val="Calibri"/>
        <family val="2"/>
        <scheme val="minor"/>
      </rPr>
      <t>Qualifications</t>
    </r>
    <r>
      <rPr>
        <sz val="11"/>
        <color indexed="8"/>
        <rFont val="Calibri"/>
        <family val="2"/>
        <scheme val="minor"/>
      </rPr>
      <t>:  42A (HR Specialist) preferred or (00G) Immaterial with Secret Security Clearance. The work requires independent lifting of packages up to 45 lbs, extended periods of physical exertion from mail screening and delivery. Required to maintain Secret Clearance and Civilian/Military driver license. Will be trained for mail truck and bus license.
Applications must provide the following documents:
· Military Bio
· Professional Resume
· Soldier Talent Profile 
· Last three evaluations (if applicable)</t>
    </r>
  </si>
  <si>
    <r>
      <rPr>
        <b/>
        <sz val="11"/>
        <color rgb="FF000000"/>
        <rFont val="Calibri"/>
        <family val="2"/>
        <scheme val="minor"/>
      </rPr>
      <t>25-6239, Length 1 Year:</t>
    </r>
    <r>
      <rPr>
        <sz val="11"/>
        <color indexed="8"/>
        <rFont val="Calibri"/>
        <family val="2"/>
        <scheme val="minor"/>
      </rPr>
      <t xml:space="preserve">
MULTIPLE LOCATIONS: QUANTICO, WASHINGTON DC, FT MEADE, STAFFORD.
- Detailed, intensive knowledge and understanding of financial methods, practices, procedures, regulations, precedent decisions, and policies of the organization, and the agency.
- Knowledge and skill in applying analytical and evaluative methods and techniques to issues or studies concerning the efficiency and effectiveness of program operations.
- Expected to learn and apply knowledge of the major issues, program goals and objectives, work processes and administrative operations of the organization.
- Expected to learn and apply knowledge of the organization missions, functions, applicable regulations, and their relationship to other Federal activities and private industry to determine the impact of financial transactions on internal and external operations;
- Knowledge of automated resource management systems design practices and limitations to develop an automated subsystem or revise and existing system in conjunction with computer programmers and software specialists.
-Knowledge of the operations and maintenance of financial systems.
-Experience with the coordination of system enhancements and new capabilities, resolution of system malfunctions, financial data computing errors, IT control deficiencies, and processing latency.
-Knowledge of G-Invoicing, inter-agency agreements, and experience developing process, policy, and technical solutions for G-Invoicing implementation.
-Knowledge of program and/or project management principles and processes
</t>
    </r>
    <r>
      <rPr>
        <b/>
        <sz val="11"/>
        <color rgb="FF000000"/>
        <rFont val="Calibri"/>
        <family val="2"/>
        <scheme val="minor"/>
      </rPr>
      <t>Qualifications</t>
    </r>
    <r>
      <rPr>
        <sz val="11"/>
        <color indexed="8"/>
        <rFont val="Calibri"/>
        <family val="2"/>
        <scheme val="minor"/>
      </rPr>
      <t>:  - Adapting analytical techniques and evaluation criteria to the measurement and improvement of program effectiveness and/or organizational productivity.
- Written and oral communication sufficient to prepare reports and guidance and to provide briefings on controversial or complex topics.
-Expertise in coordinating and collaborating with internal and external stakeholders
Civilian experience will be considered for the position.  Secret clearance required.
Applications must provide the following documents:
· Military Bio
· Professional Resume
· Last three evaluations</t>
    </r>
  </si>
  <si>
    <r>
      <rPr>
        <b/>
        <sz val="11"/>
        <color rgb="FF000000"/>
        <rFont val="Calibri"/>
        <family val="2"/>
        <scheme val="minor"/>
      </rPr>
      <t>25-6247, Lenth 1 Year:</t>
    </r>
    <r>
      <rPr>
        <sz val="11"/>
        <color indexed="8"/>
        <rFont val="Calibri"/>
        <family val="2"/>
        <scheme val="minor"/>
      </rPr>
      <t xml:space="preserve">
LOCATION - Open to most DCSA field offices (throughout CONUS) 
- Detailed, intensive knowledge and understanding of financial methods, practices, procedures, regulations, precedent decisions, and policies of the organization, and the agency.
- Knowledge and skill necessary to study and analyze financial data during a given period of time and compare findings with previous reports/data to determine variances, trends, etc. and make necessary corrections.
- Expected to learn and apply knowledge of the agency financial management process in order to assure that requirements, guidelines, and financial objectives of assigned funds are met.
- Ability to gather, assemble, analyze and prepare strategy for presenting, explaining, and documenting the financial execution of a program and justifying variances to management officials;
- Knowledge and skill in applying analytical and evaluative methods and techniques to issues or studies concerning the efficiency and effectiveness of program operations.
- Expected to learn and apply knowledge of the major issues, program goals and objectives, work processes and administrative operations of the organization.
- Knowledge and intensive understanding of professional financial management principles, theories, techniques, and procedures to perform professional analytical work for operational programs or systems and to analyze and advise managers on accounting and financial matters.
- Expected to learn and apply knowledge of the organization missions, functions, applicable regulations, and their relationship to other Federal activities and private industry to determine the impact of financial transactions on internal and external operations.
- Knowledge of automated resource management systems design practices and limitations to develop an automated subsystem or revise and existing system in conjunction with computer programmers and software specialists.
- Ability to collaborate with internal and external stakeholders and customers to improve operational or financial data processing
</t>
    </r>
    <r>
      <rPr>
        <b/>
        <sz val="11"/>
        <color rgb="FF000000"/>
        <rFont val="Calibri"/>
        <family val="2"/>
        <scheme val="minor"/>
      </rPr>
      <t>Qualifications</t>
    </r>
    <r>
      <rPr>
        <sz val="11"/>
        <color indexed="8"/>
        <rFont val="Calibri"/>
        <family val="2"/>
        <scheme val="minor"/>
      </rPr>
      <t>:  -Experience importing, exporting, organizing, and evaluating large data sets;
-Experience ensuring accurate billing, invoicing, or financial transactions are maintained;
-Advanced knowledge and skill with Microsoft Excel or similar data processing capabilities
-Secret clearance required.
-Civilian experience will be considered for the position.
Applications must provide the following documents:
· Military Bio
· Professional Resume
· Last three evaluations (if applicable)</t>
    </r>
  </si>
  <si>
    <r>
      <rPr>
        <b/>
        <sz val="11"/>
        <color rgb="FF000000"/>
        <rFont val="Calibri"/>
        <family val="2"/>
        <scheme val="minor"/>
      </rPr>
      <t>25-6224, Length 420 days</t>
    </r>
    <r>
      <rPr>
        <sz val="11"/>
        <color indexed="8"/>
        <rFont val="Calibri"/>
        <family val="2"/>
        <scheme val="minor"/>
      </rPr>
      <t xml:space="preserve">: Serves as G3 Chief for the Office of the Program Manager, Saudi Arabian National Guard Modernization Program (OPM- ANG). Responsible for the planning, coordination, synchronization, and execution of all operations by OPM- ANG, including a multi-billion-dollar Foreign Military Sales (FMS) program as well as advisory and partnership operations with the Saudi Arabian National Guard (SANG). Responsible for training, force-protection, readiness, orders production, and force development in support of OPM-SANG operations. Coordinates training and exercises with SANG and supervises the execution of seven FMS cases related to training and institutional development of SANG. Coordinates operations and information sharing with U.S. Army Security Assistance Command, U.S. Embassy - Riyadh, U.S. Army Central, U.S. Entral Command, and other forward stationed mission partners.  OPM-SANG is the original and premier security assistance organization across the Department of Defense.
</t>
    </r>
    <r>
      <rPr>
        <b/>
        <sz val="11"/>
        <color rgb="FF000000"/>
        <rFont val="Calibri"/>
        <family val="2"/>
        <scheme val="minor"/>
      </rPr>
      <t>QUALIFICATIONS</t>
    </r>
    <r>
      <rPr>
        <sz val="11"/>
        <color indexed="8"/>
        <rFont val="Calibri"/>
        <family val="2"/>
        <scheme val="minor"/>
      </rPr>
      <t>: ***To be considered please add the following: ARB/ORB IMR Military Bio Last 3 OERs/NCOERs SSC DA Form 1059, DA Form 705, DA Form 5500/5501 (if required) DD Form 3349 (if applicable) DA Form 5016 or NGB23 DA Form 1506, Security Clearance Verification Memo: Preferred not required: ILE Complete.</t>
    </r>
  </si>
  <si>
    <r>
      <rPr>
        <b/>
        <sz val="11"/>
        <color rgb="FF000000"/>
        <rFont val="Calibri"/>
        <family val="2"/>
        <scheme val="minor"/>
      </rPr>
      <t>25-6230 Length 420 days</t>
    </r>
    <r>
      <rPr>
        <sz val="11"/>
        <color indexed="8"/>
        <rFont val="Calibri"/>
        <family val="2"/>
        <scheme val="minor"/>
      </rPr>
      <t xml:space="preserve">: Fires Advisor for the exercise and training section (G7) for the Office of the Program Manager - Saudi Arabian National Guard Modernization Program (OPM-SANG), forward stationed in Riyadh, Saudi Arabia. Advises the Ministry of National Guard (MNG) on schools, unit training, capability development, and exercises. Develops, manages, and supervises Foreign Military Sales (FMS) cases related to capability development and U.S. Army PME for The Saudi Arabian National Guard (SANG). Advises SANG command and staff college on curriculum development. Advises the Saudi Arabian National Guard Center for military excellence on lessons learned program and doctrine development. Supervises the execution of MNG attendance at U.S. Army CONUS-Based PME courses. Collaborates with MNG G7 section on doctrine, training, education, and operations.  
OPM-SANG is the original and premier security assistance organization across the Department of Defense.
</t>
    </r>
    <r>
      <rPr>
        <b/>
        <sz val="11"/>
        <color rgb="FF000000"/>
        <rFont val="Calibri"/>
        <family val="2"/>
        <scheme val="minor"/>
      </rPr>
      <t>QUALIFICATIONS</t>
    </r>
    <r>
      <rPr>
        <sz val="11"/>
        <color indexed="8"/>
        <rFont val="Calibri"/>
        <family val="2"/>
        <scheme val="minor"/>
      </rPr>
      <t>: ***To be considered please add the following: ARB/ORB IMR Military Bio Last 3 OERs/NCOERs SSC DA Form 1059, DA Form 705, DA Form 5500/5501 (if required) DD Form 3349 (if applicable) DA Form 5016 or NGB23 DA Form 1506, Security Clearance Verification Memo:
Preferred not required: ILE Complete.</t>
    </r>
  </si>
  <si>
    <r>
      <rPr>
        <b/>
        <sz val="11"/>
        <color rgb="FF000000"/>
        <rFont val="Calibri"/>
        <family val="2"/>
        <scheme val="minor"/>
      </rPr>
      <t>25-6229 Length 420 days</t>
    </r>
    <r>
      <rPr>
        <sz val="11"/>
        <color indexed="8"/>
        <rFont val="Calibri"/>
        <family val="2"/>
        <scheme val="minor"/>
      </rPr>
      <t xml:space="preserve">: Logistics/ Sustainment Advisor for the G7 division within the Office of the Program Manager, Saudi Arabian National Guard (OPM-SANG) and Ministry of the National Guard (MNG) that supports over 134,000 Saudi Arabian National Guard Soldiers. Plans, prepares, and develops logistics analysis that will enhance the tactical capabilities and logistics sustainment functions of five logistical support battalions in direct support of five mechanized infantry brigades.  Assist in developing foreign military sales case development, coordination, and execution. Writes, reviews and assists in the development of doctrine to improve SANG logistics modernization and future vision initiatives. Assists in managing, directing, and evaluating a contractor work force.  
OPM-SANG is the original and premier security assistance organization across the Department of Defense.
</t>
    </r>
    <r>
      <rPr>
        <b/>
        <sz val="11"/>
        <color rgb="FF000000"/>
        <rFont val="Calibri"/>
        <family val="2"/>
        <scheme val="minor"/>
      </rPr>
      <t>QUALIFICATIONS</t>
    </r>
    <r>
      <rPr>
        <sz val="11"/>
        <color indexed="8"/>
        <rFont val="Calibri"/>
        <family val="2"/>
        <scheme val="minor"/>
      </rPr>
      <t>: ***To be considered please add the following: ARB/ORB IMR Military Bio Last 3 OERs/NCOERs SSC DA Form 1059, DA Form 705, DA Form 5500/5501 (if required) DD Form 3349 (if applicable) DA Form 5016 or NGB23 DA Form 1506, Security Clearance Verification Memo:
Preferred not required: ILE Complete.</t>
    </r>
  </si>
  <si>
    <r>
      <rPr>
        <b/>
        <sz val="11"/>
        <color rgb="FF000000"/>
        <rFont val="Calibri"/>
        <family val="2"/>
        <scheme val="minor"/>
      </rPr>
      <t>25-6228 Length 420 days:</t>
    </r>
    <r>
      <rPr>
        <sz val="11"/>
        <color indexed="8"/>
        <rFont val="Calibri"/>
        <family val="2"/>
        <scheme val="minor"/>
      </rPr>
      <t xml:space="preserve"> Maneuver Advisor for the exercise and training section (G7) for the Office of the Program Manager - Saudi Arabian National Guard Modernization Program (OPM-SANG), forward stationed in Riyadh, Saudi Arabia. Advises the Ministry of National Guard (MNG) on schools, unit training, capability development, and exercises. Develops, manages, and supervises Foreign Military Sales (FMS) cases related to capability development and U.S. Army PME for The Saudi Arabian National Guard (SANG). Advises SANG command and staff college on curriculum development. Advises the Saudi Arabian National Guard Center for military excellence on lessons learned program and doctrine development. Supervises the execution of MNG attendance at U.S. Army CONUS-Based PME courses. Collaborates with MNG G7 section on doctrine, training, education, and operations.  
OPM-SANG is the original and premier security assistance organization across the Department of Defense.
</t>
    </r>
    <r>
      <rPr>
        <b/>
        <sz val="11"/>
        <color rgb="FF000000"/>
        <rFont val="Calibri"/>
        <family val="2"/>
        <scheme val="minor"/>
      </rPr>
      <t>QUALIFICATIONS</t>
    </r>
    <r>
      <rPr>
        <sz val="11"/>
        <color indexed="8"/>
        <rFont val="Calibri"/>
        <family val="2"/>
        <scheme val="minor"/>
      </rPr>
      <t>: Note:  ***To be considered please add the following: ARB/ORB IMR Military Bio Last 3 OERs/NCOERs SSC DA Form 1059, DA Form 705, DA Form 5500/5501 (if required) DD Form 3349 (if applicable) DA Form 5016 or NGB23 DA Form 1506, Security Clearance Verification Memo:
Preferred not required: ILE Complete.</t>
    </r>
  </si>
  <si>
    <r>
      <rPr>
        <b/>
        <sz val="11"/>
        <color rgb="FF000000"/>
        <rFont val="Calibri"/>
        <family val="2"/>
        <scheme val="minor"/>
      </rPr>
      <t>25-6227, Length 420 days</t>
    </r>
    <r>
      <rPr>
        <sz val="11"/>
        <color indexed="8"/>
        <rFont val="Calibri"/>
        <family val="2"/>
        <scheme val="minor"/>
      </rPr>
      <t xml:space="preserve">: Intelligence Advisor for the exercise and training section (G7) for the Office of the Program Manager - Saudi Arabian National Guard Modernization Program (OPM-SANG), forward stationed in Riyadh, Saudi Arabia. Advises the Ministry of National Guard (MNG) on schools, unit training, capability development, and exercises. Develops, manages, and supervises Foreign Military Sales (FMS) cases related to capability development and U.S. Army PME for The Saudi Arabian National Guard (SANG). Advises SANG command and staff college on curriculum development. Advises the Saudi Arabian National Guard Center for military excellence on lessons learned program and doctrine development. Supervises the execution of MNG attendance at U.S. Army CONUS-Based PME courses. Collaborates with MNG G7 section on doctrine, training, education, and operations.  
OPM-SANG is the original and premier security assistance organization across the Department of Defense.
</t>
    </r>
    <r>
      <rPr>
        <b/>
        <sz val="11"/>
        <color rgb="FF000000"/>
        <rFont val="Calibri"/>
        <family val="2"/>
        <scheme val="minor"/>
      </rPr>
      <t>QUALIFICATIONS</t>
    </r>
    <r>
      <rPr>
        <sz val="11"/>
        <color indexed="8"/>
        <rFont val="Calibri"/>
        <family val="2"/>
        <scheme val="minor"/>
      </rPr>
      <t>: ***To be considered please add the following: ARB/ORB IMR Military Bio Last 3 OERs/NCOERs SSC DA Form 1059, DA Form 705, DA Form 5500/5501 (if required) DD Form 3349 (if applicable) DA Form 5016 or NGB23 DA Form 1506, Security Clearance Verification Memo: Preferred not required: ILE Complete.</t>
    </r>
  </si>
  <si>
    <r>
      <rPr>
        <b/>
        <sz val="11"/>
        <color rgb="FF000000"/>
        <rFont val="Calibri"/>
        <family val="2"/>
        <scheme val="minor"/>
      </rPr>
      <t>25-6226, Length 420 days:</t>
    </r>
    <r>
      <rPr>
        <sz val="11"/>
        <color indexed="8"/>
        <rFont val="Calibri"/>
        <family val="2"/>
        <scheme val="minor"/>
      </rPr>
      <t xml:space="preserve">
Serves as the G7 Chief for the exercise and training section (G7) for the Office of the Program Manager - Saudi Arabian National Guard Modernization Program (OPM-SANG), forward stationed in Riyadh, Saudi Arabia. Advises the Ministry of National Guard (MNG) on schools, unit training, capability development, and exercises. Develops, manages, and supervises Foreign Military Sales (FMS) cases related to capability development and U.S. Army PME for The Saudi Arabian National Guard (SANG). Advises SANG command and staff college on curriculum development. Advises the Saudi Arabian National Guard Center for military excellence on lessons learned program and doctrine development. Supervises the execution of MNG attendance at U.S. Army CONUS-Based PME courses. Collaborates with MNG G7 section on doctrine, training, education, and operations.  OPM-SANG is the original and premier security assistance organization across the Department of Defense.
</t>
    </r>
    <r>
      <rPr>
        <b/>
        <sz val="11"/>
        <color rgb="FF000000"/>
        <rFont val="Calibri"/>
        <family val="2"/>
        <scheme val="minor"/>
      </rPr>
      <t>QUALIFICATIONS</t>
    </r>
    <r>
      <rPr>
        <sz val="11"/>
        <color indexed="8"/>
        <rFont val="Calibri"/>
        <family val="2"/>
        <scheme val="minor"/>
      </rPr>
      <t>: Note: ***To be considered please add the following: ARB/ORB IMR Military Bio Last 3 OERs/NCOERs SSC DA
Form 1059, DA Form 705, DA Form 5500/5501 (if required) DD Form 3349 (if applicable) DA Form 5016 or NGB23 DA Form 1506, Security Clearance Verification Memo: Preferred not required: ILE Complete.</t>
    </r>
  </si>
  <si>
    <r>
      <rPr>
        <b/>
        <sz val="11"/>
        <color rgb="FF000000"/>
        <rFont val="Calibri"/>
        <family val="2"/>
        <scheme val="minor"/>
      </rPr>
      <t>25-6225, Length 420 days:</t>
    </r>
    <r>
      <rPr>
        <sz val="11"/>
        <color indexed="8"/>
        <rFont val="Calibri"/>
        <family val="2"/>
        <scheme val="minor"/>
      </rPr>
      <t xml:space="preserve">
Serves as a key advisor to partner nation C5ISR efforts, providing expert advice and support on intelligence matters, including Intelligence Collection, analysis, dissemination, and Electromagnetic Warfare (EW) capabilities and operations. Regularly liaises with various agencies, including CMO, USARCENT, USCENTCOM, TRADOC, and other relevant organizations, to ensure seamless C5ISR operations and address emerging threats or capabilities. Develops, implements, and advises on C5ISR policies, procedures, standards, and capabilities to support and enhance partner intelligence and EW capabilities.
OPM-SANG is the original and premier security assistance organization across the Department of Defense.
***To be considered please add the following: ARB/ORB IMR Military Bio Last 3 OERs/NCOERs SSC DA Form 1059 DA Form 705 DA Form 5500/5501 (if required) DD Form 3349 (if applicable) DA Form 5016 or NGB23 DA Form 1506 Security Clearance
Verification Memo</t>
    </r>
  </si>
  <si>
    <t>25-6251</t>
  </si>
  <si>
    <t>DCSA - CSO</t>
  </si>
  <si>
    <t>Internal Controls &amp; Financial Policy Advisor</t>
  </si>
  <si>
    <t>25-6252</t>
  </si>
  <si>
    <t>25-6253</t>
  </si>
  <si>
    <t>25-6254</t>
  </si>
  <si>
    <t>Small Business Chief</t>
  </si>
  <si>
    <t>E6:E7:E8:O3:O4</t>
  </si>
  <si>
    <t>25-6258</t>
  </si>
  <si>
    <t>USACE - Mississippi Valley Division (MVD)</t>
  </si>
  <si>
    <t>Security Specialist</t>
  </si>
  <si>
    <t>E4</t>
  </si>
  <si>
    <t>Rock Island</t>
  </si>
  <si>
    <t>25-6259</t>
  </si>
  <si>
    <t>USACE - Los Angeles District (SPL)</t>
  </si>
  <si>
    <t>Public Affairs Specialist</t>
  </si>
  <si>
    <t>Los Angeles</t>
  </si>
  <si>
    <t>25-6260</t>
  </si>
  <si>
    <t>Contracting Officer Representative</t>
  </si>
  <si>
    <t>25-6263</t>
  </si>
  <si>
    <t>Ammo Guard</t>
  </si>
  <si>
    <t>25-6266</t>
  </si>
  <si>
    <t>Security Administration/Pass and ID Lead</t>
  </si>
  <si>
    <t>25-6267</t>
  </si>
  <si>
    <t>DFAS-IND-JFA-Expeditionary Support</t>
  </si>
  <si>
    <t>Accounting Technician</t>
  </si>
  <si>
    <r>
      <rPr>
        <b/>
        <sz val="11"/>
        <color rgb="FF000000"/>
        <rFont val="Calibri"/>
        <family val="2"/>
        <scheme val="minor"/>
      </rPr>
      <t>25-6252, Length 1 Year:</t>
    </r>
    <r>
      <rPr>
        <sz val="11"/>
        <color indexed="8"/>
        <rFont val="Calibri"/>
        <family val="2"/>
        <scheme val="minor"/>
      </rPr>
      <t xml:space="preserve">
MOS: 92A, 92Y Security Clearance: Secret
Incumbent serves as a specialist to the Accountable Property Officer for DCSA activities worldwide. Participates in the execution and planning of assignments in the areas of accountable property and supply. Responsibilities consist of analysis, development, implementation and controls of the program as required to meet short, mid and long range planning requirements in support of the assigned mission. Participates in the development of policies, methods, strategies and effectiveness of the programs.
Participates in procurement, accountability, disposition and audit trail procedures for an account in excess of $300M. Maintains all records pertaining to equipment and supplies in current status and prepares related reports, to include Report of Survey and Government Property Lost or Destroyed. Monitors entire cycle of all property supplies and equipment from acquisition to disposal to ensure each item is properly recorded in the inventory. Determines accuracy of property and supply record. Approves and records adjustments after appropriate investigation. Prepares required correspondence relative to changes to procedures involving supply, authorization and funds control on all supplies and equipment.
Reviews, evaluates and makes recommendations regarding the acquisition of equipment and supplies. Analyzes accountable records for inclusion in plans related to replacement, lease or local purchase. Ensures that all applicable items of accountability are documented and input into the system for accountable purposes.  Provides technical advice and interpretation of directives and regulations and inputs to IOP/SOP and HIS, etc. to implement higher headquarters directives at DCSA. Serves as the point of contact for issues pertaining to accountability of DCSA property.  Applies technical and subject matter knowledge in problem solving and provides technical advice and guidance to DCSA personnel regarding the property accountability system and procedural/policy guidelines.
Other key duties include but not limited to issue, ship, receive, turn-in, &amp; disposal of electronic devices; generating, scanning, and filing accountable documents. Working ServiceNow requests, coordinating appointments or packing &amp; shipping assets for customers. Customer service; answering customer questions; assisting them, or directing them to applicable IT help desk personnel. Any other duties assigned by the supervisor.
</t>
    </r>
    <r>
      <rPr>
        <b/>
        <sz val="11"/>
        <color rgb="FF000000"/>
        <rFont val="Calibri"/>
        <family val="2"/>
        <scheme val="minor"/>
      </rPr>
      <t>Qualifications:</t>
    </r>
    <r>
      <rPr>
        <sz val="11"/>
        <color indexed="8"/>
        <rFont val="Calibri"/>
        <family val="2"/>
        <scheme val="minor"/>
      </rPr>
      <t xml:space="preserve">  Knowledge of a wide range of federal stock record systems, processes, policies, procedures, and regulations to assure that stock accountability, projections, and submissions conform to requirements.
Knowledge of inventory management procedures including operation of automated systems for same.  Knowledge of Defense Property Accounting Systems (is a plus). 
Ability to perform independently, with little to no supervision, or as a team member; detail oriented and accountable for ones actions.</t>
    </r>
  </si>
  <si>
    <r>
      <rPr>
        <b/>
        <sz val="11"/>
        <color rgb="FF000000"/>
        <rFont val="Calibri"/>
        <family val="2"/>
        <scheme val="minor"/>
      </rPr>
      <t>25-6259, Length 1 Year:</t>
    </r>
    <r>
      <rPr>
        <sz val="11"/>
        <color indexed="8"/>
        <rFont val="Calibri"/>
        <family val="2"/>
        <scheme val="minor"/>
      </rPr>
      <t xml:space="preserve">
MOS : 46A / Public Affairs / AG
Service member will serve as a Public Affairs Officer, providing internal and external public affairs support to the District Chief, Public Affairs. The Public Affairs Officer will serve as principal communication advisor regarding the District's Military Construction; Formerly Used Defense Sites (FUDS); Department of Veterans Affairs (DVA); Base Realignment and Closure (BRAC); and Interagency and International Services (IIS) programs, providing public affairs and strategic communication advice and support in alignment with the commander's communication strategy and objectives, and the public affairs mission.  Public Affairs Specialist in one of the most complex districts in the USACE enterprise. Responsible for telling the district story. We have the largest Congressional delegation in the enterprise, executing wildfire debris removal in support of the Southern California Wildfires ($2.5B capacity), and deliver quality projects on time and within budget in 4 states (CA, NV, UT, AZ). The Public Affairs Officer will work with internal cross-functional teams to coordinate, synchronize, and assess communication strategies and efforts through the use of coordinated programs, plans, themes, messages and multimedia/VI products, ensuring program-level initiatives are aligned with District, Division and HQ USACE themes
and messages, and will synchronize public affairs operations and activities with partners, stakeholders, and higher echelons as necessary.
Qualifications:  MOS 46A</t>
    </r>
  </si>
  <si>
    <r>
      <rPr>
        <b/>
        <sz val="11"/>
        <color rgb="FF000000"/>
        <rFont val="Calibri"/>
        <family val="2"/>
        <scheme val="minor"/>
      </rPr>
      <t>25-6258, Length 1 Year:</t>
    </r>
    <r>
      <rPr>
        <sz val="11"/>
        <color indexed="8"/>
        <rFont val="Calibri"/>
        <family val="2"/>
        <scheme val="minor"/>
      </rPr>
      <t xml:space="preserve">
The Soldier would be expected to have exemplary military bearing and perform all reception, visitor control, and building access functions for the USACE Rock Island District Headquarters campus on Rock Island Arsenal; maintain the District's Real-Time Automated Personnel Information System (RAPIDS) and issue common access cards (CAC); issue and maintain accountability of Headquarters visitor badges; serve as the Security Office key control custodian; coordinate VIP access to the District Headquarters campus with Rock Island Arsenal security personnel; maintain the Security Office sharepoint portal; perform routine security checks of the Headquarters campus.
Qualifications:  Soldier must be computer literate; hold Secret clearance; and have exemplary military bearing. Experience as a DEERS verifying official, or as a key control custodian is desirable. Multiple MOS should be able to perform these duties to include 31B, 31E, 42A, and 25B.</t>
    </r>
  </si>
  <si>
    <r>
      <rPr>
        <b/>
        <sz val="11"/>
        <color rgb="FF000000"/>
        <rFont val="Calibri"/>
        <family val="2"/>
        <scheme val="minor"/>
      </rPr>
      <t>25-6253, Length 1 year:</t>
    </r>
    <r>
      <rPr>
        <sz val="11"/>
        <color indexed="8"/>
        <rFont val="Calibri"/>
        <family val="2"/>
        <scheme val="minor"/>
      </rPr>
      <t xml:space="preserve">
Serves as a Project Manager, with overall responsibility for managing the planning, scoping, development, design, construction, and direction of important civil works, inter-agency, inter-governmental, and work for other projects. Represents the District as the primary point-of-contact with sponsor/customer; Congressional interests, various Federal, state and local government agencies; and other external organizations.
Coordinates planning, design, cost-engineering, construction, and environmental restoration, etc., for engineering projects of substantial scope and complexity. Projects include flood risk management, navigation, environmental
infrastructure, special projects, and other civil works related activities. 
When required deploys as the District's Temporary Emergency Power Mission Commander to support disaster relief operations inside US interests.
Applicants must interview and be selected by the District Commander.
Qualifications:  Desired certifications include: PMP, Scrummaster, EIT, PE, CAPM, FMP/CFM, Lean Six Sigma Green/Black Belt
and CCM. Applicants must interview and be selected by the District Commander.</t>
    </r>
  </si>
  <si>
    <r>
      <rPr>
        <b/>
        <sz val="11"/>
        <color rgb="FF000000"/>
        <rFont val="Calibri"/>
        <family val="2"/>
        <scheme val="minor"/>
      </rPr>
      <t>25-6263, Length 24 days:</t>
    </r>
    <r>
      <rPr>
        <sz val="11"/>
        <color indexed="8"/>
        <rFont val="Calibri"/>
        <family val="2"/>
        <scheme val="minor"/>
      </rPr>
      <t xml:space="preserve">
The ASP Ammo Guard is responsible for the accomplishment of duties in accordance with Army policies, procedures, directives and regulations. Performs the activities of ammunition handler responsible for storage, receipt, issue, shipment, processing of unit returns and repacking of ammunition items within the ASP of Class V ammunition items.
Augmentee Mission Support: Responsible for augmenting US Army unit operations during a joint gunnery exercise conducted by the United States Army Flight Training Detachment (USAFTD) and the Republic of Singapore Air Force (RASF). Primary duties will include providing ammunition guard while Peace Vanguard is off duty during a live fire exercise in Orchard Training Center located in Boise, Idaho. Additional duties as assigned. All augmentees will report directly to USAFTD personnel. Lodging will be provided for SMs outside a 50 mile radius of Orchard Training Center, meals are not provided, and travel through DTS will be required. Mission support will be on a 24-hour basis and will include night shifts. Applicants should possess proper military bearing, appearance, discipline, and the ability to work in a multicultural environment, as well as the motivation to work with their home unit to attain the required documentation for their application.
NOTE: All applicants must have an active GTC without an outstanding balance and green in MEDPROS</t>
    </r>
  </si>
  <si>
    <r>
      <rPr>
        <b/>
        <sz val="11"/>
        <color rgb="FF000000"/>
        <rFont val="Calibri"/>
        <family val="2"/>
        <scheme val="minor"/>
      </rPr>
      <t>25-6251, Length 1 Year:</t>
    </r>
    <r>
      <rPr>
        <sz val="11"/>
        <color indexed="8"/>
        <rFont val="Calibri"/>
        <family val="2"/>
        <scheme val="minor"/>
      </rPr>
      <t xml:space="preserve">
MULTIPLE LOCATIONS: QUANTICO, VA / Ft. MEADE, MD
Serve as an advisor to DCSA's Chief of Policy &amp; Risk Management on matters related to finance, accounting, budgeting, and cost analysis, and Risk Management and Internal Controls. Manage the implementation of internal controls on DSCA functions central to providing reasonable assurance of mission effectiveness, and the accuracy and reliability of the agency's financial reporting. Coordinate directly with the Office of the Chief Financial Officer (OCFO) to develop, coordinate, and adjudicate DCSA policy issuances for the effective operation of DCSA's Financial Management functions. Coordinate directly with DCSA Components for the designing, implementing, and testing of operational Internal Controls. 
DCSA's Policy &amp; Risk Management Programs administer the agency's policy framework and includes both Enterprise Risk Management and Risk Management &amp; Internal Controls to manage risk and provide reasonable assurance of mission success. 
*Civilian experience will be considered
</t>
    </r>
    <r>
      <rPr>
        <b/>
        <sz val="11"/>
        <color rgb="FF000000"/>
        <rFont val="Calibri"/>
        <family val="2"/>
        <scheme val="minor"/>
      </rPr>
      <t>Qualifications:</t>
    </r>
    <r>
      <rPr>
        <sz val="11"/>
        <color indexed="8"/>
        <rFont val="Calibri"/>
        <family val="2"/>
        <scheme val="minor"/>
      </rPr>
      <t xml:space="preserve">  Candidates should have demonstrated Joint or Major Command experience serving in a financial management function and have Defense Financial Manager and Government Financial Manager certifications, experience implementing Internal Controls, and Certified Risk Management Professional - Certification."
Applications must provide the following documents:
· Military Bio
· Professional Resume
· Last three evaluations</t>
    </r>
  </si>
  <si>
    <r>
      <rPr>
        <b/>
        <sz val="11"/>
        <color rgb="FF000000"/>
        <rFont val="Calibri"/>
        <family val="2"/>
        <scheme val="minor"/>
      </rPr>
      <t>25-6266, Length 1 Year:</t>
    </r>
    <r>
      <rPr>
        <sz val="11"/>
        <color indexed="8"/>
        <rFont val="Calibri"/>
        <family val="2"/>
        <scheme val="minor"/>
      </rPr>
      <t xml:space="preserve">
Candidate will serve as the Pass and ID Lead at the Naval Surface Warfare Philadelphia Division.  The Pass and ID Lead will report to the 105.2 Branch Head and the Security Director and will be responsible for the processing of NAVSEA employees and visitors.  Candidate will be responsible for downloading and processing visitor requests through DISS, creating access badges, access control,  and performing functions in the Security Management System (SMS).
</t>
    </r>
    <r>
      <rPr>
        <b/>
        <sz val="11"/>
        <color rgb="FF000000"/>
        <rFont val="Calibri"/>
        <family val="2"/>
        <scheme val="minor"/>
      </rPr>
      <t>Qualifications</t>
    </r>
    <r>
      <rPr>
        <sz val="11"/>
        <color indexed="8"/>
        <rFont val="Calibri"/>
        <family val="2"/>
        <scheme val="minor"/>
      </rPr>
      <t>:  Knowledge of DoD education requirements</t>
    </r>
  </si>
  <si>
    <r>
      <rPr>
        <b/>
        <sz val="11"/>
        <color rgb="FF000000"/>
        <rFont val="Calibri"/>
        <family val="2"/>
        <scheme val="minor"/>
      </rPr>
      <t>25-6010, Length 1 Year:</t>
    </r>
    <r>
      <rPr>
        <sz val="11"/>
        <color indexed="8"/>
        <rFont val="Calibri"/>
        <family val="2"/>
        <scheme val="minor"/>
      </rPr>
      <t xml:space="preserve">
Incumbent will be responsible for developing the annual training plan and overall strategy for workforce development activities and outcomes in the Energetics Production organization, including identification, development and implementation of pipeline workforce training, overseeing development and implementation of apprenticeship programs to support department needs in conjunction with the Smart workforce initiative; interfacing with external educational and business partners to develop training and internship opportunities; interfacing with senior command stakeholders for identified Smart Workforce initiatives; overseeing implementation of and participating in delivering the organizations leadership development at all levels (Team Leader - Department Head). Develop and implement steps for modernization of operational proficiency training and standards in conjunction with Smart Workforce initiatives. Conduct and delivery annual training program effectiveness evaluations. Facilitate instruction and coach, teach, mentor, employees responsible for implementation of initiatives related to workforce development, and leadership development.
</t>
    </r>
    <r>
      <rPr>
        <b/>
        <sz val="11"/>
        <color rgb="FF000000"/>
        <rFont val="Calibri"/>
        <family val="2"/>
        <scheme val="minor"/>
      </rPr>
      <t>Qualifications</t>
    </r>
    <r>
      <rPr>
        <sz val="11"/>
        <color indexed="8"/>
        <rFont val="Calibri"/>
        <family val="2"/>
        <scheme val="minor"/>
      </rPr>
      <t>:  Candidate must possess a Secret security clearance and Command/General Staff School (or equivalent) level education. Candidate must be skilled in collaborating effectively to provide professional briefings and have excellent written, verbal, and interpersonal communication skills. He/She must be skilled in developing and maintaining successful working relationships with internal and external stakeholders. Candidate must be able to independently organize, prioritize and manage multiple tasks.</t>
    </r>
  </si>
  <si>
    <r>
      <rPr>
        <b/>
        <sz val="11"/>
        <color rgb="FF000000"/>
        <rFont val="Calibri"/>
        <family val="2"/>
        <scheme val="minor"/>
      </rPr>
      <t>25-6267, Length 1 year:</t>
    </r>
    <r>
      <rPr>
        <sz val="11"/>
        <color indexed="8"/>
        <rFont val="Calibri"/>
        <family val="2"/>
        <scheme val="minor"/>
      </rPr>
      <t xml:space="preserve">
Serves as a Technician or Leads the work of Technicians engaged in processing TDY, Contingency and PSC claims relating to Casualty Travel.  Typical duties may include examining and auditing travel authorizations.  Other duties include providing devolution support to DFAS- RO Travel to include TDY and PSC travel claims.
</t>
    </r>
    <r>
      <rPr>
        <b/>
        <sz val="11"/>
        <color rgb="FF000000"/>
        <rFont val="Calibri"/>
        <family val="2"/>
        <scheme val="minor"/>
      </rPr>
      <t>Qualifications</t>
    </r>
    <r>
      <rPr>
        <sz val="11"/>
        <color indexed="8"/>
        <rFont val="Calibri"/>
        <family val="2"/>
        <scheme val="minor"/>
      </rPr>
      <t>:  Candidates should be proactive, resourceful, and a fast learner.  Candidates should be customer-focused with competencies for arithmetic, flexibility, integrity/honesty, interpersonal skills, computer skills, mathematical reasoning, data interpretation, problem-solving, teamwork, and communication.  Knowledge of pay operations, practices, laws, and policies.</t>
    </r>
  </si>
  <si>
    <r>
      <rPr>
        <b/>
        <sz val="11"/>
        <color rgb="FF000000"/>
        <rFont val="Calibri"/>
        <family val="2"/>
        <scheme val="minor"/>
      </rPr>
      <t>25-6254, Length 1 Year:</t>
    </r>
    <r>
      <rPr>
        <sz val="11"/>
        <color indexed="8"/>
        <rFont val="Calibri"/>
        <family val="2"/>
        <scheme val="minor"/>
      </rPr>
      <t xml:space="preserve">
Selected individual will serve in the small business role of the Pittsburgh District of the US Army Corps of Engineers. Responsible for administering all aspects of the District's Small Business Program including setting and achieving goals, outreach events, and coordination with sister districts and the Enterprise. The selected individual has a very autonomous role and coordinates closely with the District's contracting office on a large Civil Works annual program in excess of $300M. This position directly supports the operations and maintenance of critical infrastructure to enable the nation's industrial base to provide support to the warfighter.
Selection made following interview with the District Deputy Commander.
</t>
    </r>
    <r>
      <rPr>
        <b/>
        <sz val="11"/>
        <color rgb="FF000000"/>
        <rFont val="Calibri"/>
        <family val="2"/>
        <scheme val="minor"/>
      </rPr>
      <t>Qualifications</t>
    </r>
    <r>
      <rPr>
        <sz val="11"/>
        <color indexed="8"/>
        <rFont val="Calibri"/>
        <family val="2"/>
        <scheme val="minor"/>
      </rPr>
      <t>:  DAWIA level 3 / 1102 experience</t>
    </r>
  </si>
  <si>
    <r>
      <rPr>
        <b/>
        <sz val="11"/>
        <color rgb="FF000000"/>
        <rFont val="Calibri"/>
        <family val="2"/>
        <scheme val="minor"/>
      </rPr>
      <t>25-6260, Length 1 year:</t>
    </r>
    <r>
      <rPr>
        <sz val="11"/>
        <color indexed="8"/>
        <rFont val="Calibri"/>
        <family val="2"/>
        <scheme val="minor"/>
      </rPr>
      <t xml:space="preserve">
This position serves as a Contracting Officer's Representative (COR), acting as a crucial link between NSWC PCD - S Department and its contractors to ensure the successful execution of projects. 
Key responsibilities include:
Contract Management: Overseeing all aspects of contract administration, ensuring strict adherence to policies, and diligently monitoring technical task execution.
Performance Monitoring: Continuously tracking contract progress, analyzing reports, and verifying that deliverables meet the required standards.
Financial Oversight: Providing expert advice on funding limitations, budget considerations, and compliance guidelines to optimize resource allocation.
Program Analysis: Utilizing strong analytical skills to evaluate program effectiveness, conduct financial assessments, and recommend improvements.
Problem Solver: Proactively identifying and resolving contractual, funding, or performance roadblocks, promptly escalating issues as needed.
Communication &amp; Collaboration: Fostering strong working relationships with internal teams, contractors, and management through excellent written and oral communication. This includes delivering impactful presentations that clearly articulate program challenges and offer well-defined solutions.
Technical Proficiency: Demonstrating mastery of data management tools like Excel and Access, along with web-based applications, to effectively manage and analyze contract data.
This role demands a highly organized and skilled individual with a deep understanding of both defense contracting and financial management. You must possess strong analytical abilities, a proven track record of successfully navigating the complexities of government contracting, and the leadership skills to guide contractor teams. Your mission: ensure projects stay on track, within budget, and compliant with all regulations.
</t>
    </r>
    <r>
      <rPr>
        <b/>
        <sz val="11"/>
        <color rgb="FF000000"/>
        <rFont val="Calibri"/>
        <family val="2"/>
        <scheme val="minor"/>
      </rPr>
      <t>Qualifications</t>
    </r>
    <r>
      <rPr>
        <sz val="11"/>
        <color indexed="8"/>
        <rFont val="Calibri"/>
        <family val="2"/>
        <scheme val="minor"/>
      </rPr>
      <t>:  Candidate must have a DoD Contracting Professional Certification
Applicant must have significant experience in DoD Contracting 
If enlisted, applicant must possess AFSC skill level 6C051 to qualify
If officer, applicant must be a AFSC 64PX</t>
    </r>
  </si>
  <si>
    <r>
      <rPr>
        <b/>
        <sz val="11"/>
        <color rgb="FF000000"/>
        <rFont val="Calibri"/>
        <family val="2"/>
        <scheme val="minor"/>
      </rPr>
      <t>25-6259, Length 1 Year:</t>
    </r>
    <r>
      <rPr>
        <sz val="11"/>
        <color indexed="8"/>
        <rFont val="Calibri"/>
        <family val="2"/>
        <scheme val="minor"/>
      </rPr>
      <t xml:space="preserve">
MOS : 46A / Public Affairs / AG
Service member will serve as a Public Affairs Officer, providing internal and external public affairs support to the District Chief, Public Affairs. The Public Affairs Officer will serve as principal communication advisor regarding the District's Military Construction; Formerly Used Defense Sites (FUDS); Department of Veterans Affairs (DVA); Base Realignment and Closure (BRAC); and Interagency and International Services (IIS) programs, providing public affairs and strategic communication advice and support in alignment with the commander's communication strategy and objectives, and the public affairs mission.  Public Affairs Specialist in one of the most complex districts in the USACE enterprise. Responsible for telling the district story. We have the largest Congressional delegation in the enterprise, executing wildfire debris removal in support of the Southern California Wildfires ($2.5B capacity), and deliver quality projects on time and within budget in 4 states (CA, NV, UT, AZ). The Public Affairs Officer will work with internal cross-functional teams to coordinate, synchronize, and assess communication strategies and efforts through the use of coordinated programs, plans, themes, messages and multimedia/VI products, ensuring program-level initiatives are aligned with District, Division and HQ USACE themes and messages, and will synchronize public affairs operations and activities with partners, stakeholders, and higher echelons as necessary.
</t>
    </r>
    <r>
      <rPr>
        <b/>
        <sz val="11"/>
        <color rgb="FF000000"/>
        <rFont val="Calibri"/>
        <family val="2"/>
        <scheme val="minor"/>
      </rPr>
      <t>Qualifications</t>
    </r>
    <r>
      <rPr>
        <sz val="11"/>
        <color indexed="8"/>
        <rFont val="Calibri"/>
        <family val="2"/>
        <scheme val="minor"/>
      </rPr>
      <t>:  MOS 46A</t>
    </r>
  </si>
  <si>
    <r>
      <rPr>
        <b/>
        <sz val="11"/>
        <color rgb="FF000000"/>
        <rFont val="Calibri"/>
        <family val="2"/>
        <scheme val="minor"/>
      </rPr>
      <t xml:space="preserve">25-6117, Length 3 years: </t>
    </r>
    <r>
      <rPr>
        <sz val="11"/>
        <color indexed="8"/>
        <rFont val="Calibri"/>
        <family val="2"/>
        <scheme val="minor"/>
      </rPr>
      <t>USACE Project Engineer in support of the Pipestem Dam modification Mega Project.
Serves as Project Engineer for contract administration, quality assurance, and surveillance of construction within an Area or Resident Office. The incumbent provides day-to-day direction for lower-graded engineers, construction representatives, and/or technicians concerning the operations of the work unit. Incumbent provides advice and technical assistance to individual employee. Exercises overall coordination of construction planning and scheduling with contractors and representatives of the Using Agencies involved with new construction and modifications to existing structures, change orders, time extensions and claims. Observes, investigates construction at all stages to identify major problems, and takes timely corrective action. Keeps Office personnel, contractors and Division personnel informed on project operations, and maintains public relations through news media and personal contact with civic and business groups.
KEY RESPONSIBILITIES
Safety: Leads the safety of Government staff on the project and the teams assurance of KTR safety program.
Quality: Coordinates/Reviews/approvals, submittals, RFIs, Plans, meetings, and inspections.
Schedule: Manages KTR to approved schedule to ensure project is completed within stakeholder managed expectations.
Contract Administration: Contract modifications, payments, and correspondence.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</si>
</sst>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Calibri"/>
      <family val="2"/>
      <scheme val="minor"/>
    </font>
    <font>
      <sz val="11"/>
      <color theme="1"/>
      <name val="Calibri"/>
      <family val="2"/>
      <scheme val="minor"/>
    </font>
    <font>
      <sz val="11"/>
      <color theme="1"/>
      <name val="Calibri"/>
      <family val="2"/>
      <scheme val="minor"/>
    </font>
    <font>
      <b/>
      <sz val="11"/>
      <color indexed="8"/>
      <name val="Calibri"/>
      <family val="2"/>
      <scheme val="minor"/>
    </font>
    <font>
      <u/>
      <sz val="11"/>
      <color theme="10"/>
      <name val="Calibri"/>
      <family val="2"/>
      <scheme val="minor"/>
    </font>
    <font>
      <b/>
      <i/>
      <u/>
      <sz val="11"/>
      <color theme="10"/>
      <name val="Calibri"/>
      <family val="2"/>
      <scheme val="minor"/>
    </font>
    <font>
      <b/>
      <i/>
      <u/>
      <sz val="11"/>
      <color indexed="8"/>
      <name val="Calibri"/>
      <family val="2"/>
      <scheme val="minor"/>
    </font>
    <font>
      <b/>
      <sz val="11"/>
      <color rgb="FF000000"/>
      <name val="Calibri"/>
      <family val="2"/>
      <scheme val="minor"/>
    </font>
    <font>
      <sz val="11"/>
      <color rgb="FF000000"/>
      <name val="Calibri"/>
      <family val="2"/>
      <scheme val="minor"/>
    </font>
    <font>
      <b/>
      <sz val="12"/>
      <color rgb="FF444444"/>
      <name val="Inherit"/>
    </font>
    <font>
      <sz val="12"/>
      <color rgb="FF444444"/>
      <name val="Arial"/>
      <family val="2"/>
    </font>
    <font>
      <sz val="12"/>
      <color indexed="8"/>
      <name val="Calibri"/>
      <family val="2"/>
      <scheme val="minor"/>
    </font>
    <font>
      <b/>
      <i/>
      <sz val="12"/>
      <color rgb="FF444444"/>
      <name val="Inherit"/>
    </font>
    <font>
      <b/>
      <i/>
      <sz val="18"/>
      <color indexed="8"/>
      <name val="Calibri"/>
      <family val="2"/>
      <scheme val="minor"/>
    </font>
    <font>
      <u/>
      <sz val="12"/>
      <color theme="4" tint="-0.249977111117893"/>
      <name val="Arial"/>
      <family val="2"/>
    </font>
    <font>
      <b/>
      <sz val="11"/>
      <name val="Calibri"/>
      <family val="2"/>
      <scheme val="minor"/>
    </font>
    <font>
      <sz val="11"/>
      <color indexed="8"/>
      <name val="Courier New"/>
      <family val="3"/>
    </font>
    <font>
      <sz val="10.5"/>
      <color indexed="8"/>
      <name val="Courier New"/>
      <family val="3"/>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77">
    <xf numFmtId="0" fontId="0" fillId="0" borderId="0" xfId="0"/>
    <xf numFmtId="0" fontId="3" fillId="0" borderId="1" xfId="0" applyFont="1" applyBorder="1" applyAlignment="1">
      <alignment vertical="top" wrapText="1"/>
    </xf>
    <xf numFmtId="0" fontId="3" fillId="0" borderId="0" xfId="0" applyFont="1" applyAlignment="1">
      <alignment vertical="top" wrapText="1"/>
    </xf>
    <xf numFmtId="0" fontId="3" fillId="0" borderId="1" xfId="0" applyFont="1" applyBorder="1" applyAlignment="1">
      <alignment horizontal="center" vertical="top" wrapText="1"/>
    </xf>
    <xf numFmtId="0" fontId="3" fillId="0" borderId="0" xfId="0" applyFont="1" applyAlignment="1">
      <alignment horizontal="center" vertical="top" wrapText="1"/>
    </xf>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10" fillId="0" borderId="0" xfId="0" applyFont="1" applyAlignment="1">
      <alignment vertical="center" wrapText="1"/>
    </xf>
    <xf numFmtId="0" fontId="10" fillId="0" borderId="0" xfId="0" applyFont="1" applyAlignment="1">
      <alignment horizontal="left" vertical="center" wrapText="1" indent="1"/>
    </xf>
    <xf numFmtId="0" fontId="11" fillId="0" borderId="0" xfId="0" applyFont="1"/>
    <xf numFmtId="0" fontId="9" fillId="4" borderId="0" xfId="0" applyFont="1" applyFill="1" applyAlignment="1">
      <alignment vertical="center" wrapText="1"/>
    </xf>
    <xf numFmtId="0" fontId="12" fillId="4" borderId="0" xfId="0" applyFont="1" applyFill="1" applyAlignment="1">
      <alignment vertical="center" wrapText="1"/>
    </xf>
    <xf numFmtId="0" fontId="13" fillId="0" borderId="0" xfId="0" applyFont="1" applyAlignment="1">
      <alignment horizontal="center" vertical="top"/>
    </xf>
    <xf numFmtId="0" fontId="15" fillId="0" borderId="1" xfId="0" applyFont="1" applyBorder="1" applyAlignment="1">
      <alignment vertical="top" wrapText="1"/>
    </xf>
    <xf numFmtId="0" fontId="15" fillId="0" borderId="0" xfId="0" applyFont="1" applyAlignment="1">
      <alignment vertical="top" wrapText="1"/>
    </xf>
    <xf numFmtId="0" fontId="3" fillId="2" borderId="1" xfId="0" applyFont="1" applyFill="1" applyBorder="1" applyAlignment="1">
      <alignment horizontal="center" vertical="top" wrapText="1"/>
    </xf>
    <xf numFmtId="0" fontId="15"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5" fillId="3" borderId="1" xfId="1" applyFont="1" applyFill="1" applyBorder="1" applyAlignment="1">
      <alignment horizontal="center" vertical="top" wrapText="1"/>
    </xf>
    <xf numFmtId="0" fontId="6" fillId="0" borderId="0" xfId="0" applyFont="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3" fillId="6" borderId="0" xfId="0" applyFont="1" applyFill="1"/>
    <xf numFmtId="0" fontId="0" fillId="6" borderId="0" xfId="0" applyFill="1"/>
    <xf numFmtId="0" fontId="0" fillId="6" borderId="0" xfId="0" applyFill="1" applyAlignment="1">
      <alignment horizontal="left" vertical="top"/>
    </xf>
    <xf numFmtId="0" fontId="3" fillId="5" borderId="0" xfId="0" applyFont="1" applyFill="1" applyAlignment="1">
      <alignment horizontal="left" vertical="top" wrapText="1"/>
    </xf>
    <xf numFmtId="0" fontId="3" fillId="6" borderId="0" xfId="0" applyFont="1" applyFill="1" applyAlignment="1">
      <alignment horizontal="left" vertical="top" wrapText="1"/>
    </xf>
    <xf numFmtId="0" fontId="0" fillId="2" borderId="0" xfId="0" quotePrefix="1" applyFill="1" applyAlignment="1">
      <alignment vertical="top" wrapText="1"/>
    </xf>
    <xf numFmtId="0" fontId="0" fillId="2" borderId="0" xfId="0" applyFill="1" applyAlignment="1">
      <alignment vertical="top"/>
    </xf>
    <xf numFmtId="0" fontId="16" fillId="2" borderId="0" xfId="0" applyFont="1" applyFill="1" applyAlignment="1">
      <alignment horizontal="left" vertical="top"/>
    </xf>
    <xf numFmtId="0" fontId="17" fillId="2" borderId="0" xfId="0" applyFont="1" applyFill="1" applyAlignment="1">
      <alignment horizontal="left" vertical="top" wrapText="1"/>
    </xf>
    <xf numFmtId="0" fontId="16" fillId="2" borderId="0" xfId="0" applyFont="1" applyFill="1" applyAlignment="1">
      <alignment vertical="top" wrapText="1"/>
    </xf>
    <xf numFmtId="0" fontId="16" fillId="2" borderId="0" xfId="0" applyFont="1" applyFill="1" applyAlignment="1">
      <alignment vertical="top"/>
    </xf>
    <xf numFmtId="0" fontId="0" fillId="2" borderId="0" xfId="0" applyFill="1" applyAlignment="1">
      <alignment horizontal="left" vertical="top"/>
    </xf>
    <xf numFmtId="0" fontId="0" fillId="0" borderId="0" xfId="0" applyAlignment="1">
      <alignment wrapText="1"/>
    </xf>
    <xf numFmtId="0" fontId="3" fillId="7" borderId="0" xfId="0" applyFont="1" applyFill="1" applyAlignment="1">
      <alignment horizontal="center" vertical="center"/>
    </xf>
    <xf numFmtId="0" fontId="0" fillId="7" borderId="0" xfId="0" applyFill="1"/>
    <xf numFmtId="0" fontId="3" fillId="7" borderId="0" xfId="0" applyFont="1" applyFill="1"/>
    <xf numFmtId="0" fontId="16" fillId="0" borderId="0" xfId="0" applyFont="1" applyFill="1" applyAlignment="1">
      <alignment horizontal="left" vertical="top"/>
    </xf>
    <xf numFmtId="0" fontId="17" fillId="0" borderId="0" xfId="0" applyFont="1" applyFill="1" applyAlignment="1">
      <alignment horizontal="left" vertical="top" wrapText="1"/>
    </xf>
    <xf numFmtId="0" fontId="16" fillId="0" borderId="0" xfId="0" applyFont="1" applyFill="1" applyAlignment="1">
      <alignment vertical="top" wrapText="1"/>
    </xf>
    <xf numFmtId="0" fontId="16" fillId="0" borderId="0" xfId="0" applyFont="1" applyFill="1" applyAlignment="1">
      <alignment vertical="top"/>
    </xf>
    <xf numFmtId="0" fontId="0" fillId="0" borderId="0" xfId="0" applyFill="1" applyAlignment="1">
      <alignment horizontal="left" vertical="top"/>
    </xf>
    <xf numFmtId="0" fontId="4" fillId="3" borderId="1" xfId="1" applyFill="1" applyBorder="1" applyAlignment="1">
      <alignment horizontal="center" vertical="top" wrapText="1"/>
    </xf>
    <xf numFmtId="0" fontId="0" fillId="0" borderId="1" xfId="0" applyFill="1" applyBorder="1" applyAlignment="1">
      <alignment vertical="top" wrapText="1"/>
    </xf>
    <xf numFmtId="0" fontId="0" fillId="0" borderId="0" xfId="0" applyFill="1" applyAlignment="1">
      <alignment vertical="top" wrapText="1"/>
    </xf>
    <xf numFmtId="0" fontId="3" fillId="0" borderId="1" xfId="0" applyFont="1" applyFill="1" applyBorder="1" applyAlignment="1">
      <alignment vertical="top" wrapText="1"/>
    </xf>
    <xf numFmtId="0" fontId="15" fillId="0" borderId="1" xfId="0" applyFont="1" applyFill="1" applyBorder="1" applyAlignment="1">
      <alignment vertical="top" wrapText="1"/>
    </xf>
    <xf numFmtId="0" fontId="7" fillId="0" borderId="1" xfId="0" applyFont="1" applyFill="1" applyBorder="1" applyAlignment="1">
      <alignment horizontal="lef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horizontal="center" vertical="top" wrapText="1"/>
    </xf>
    <xf numFmtId="0" fontId="0" fillId="0" borderId="0" xfId="0" applyFont="1" applyAlignment="1">
      <alignment vertical="top" wrapText="1"/>
    </xf>
    <xf numFmtId="0" fontId="0" fillId="0" borderId="1" xfId="0" applyFont="1" applyBorder="1" applyAlignment="1">
      <alignment vertical="top" wrapText="1"/>
    </xf>
    <xf numFmtId="0" fontId="7" fillId="0" borderId="1" xfId="0" applyFont="1" applyBorder="1" applyAlignment="1">
      <alignment horizontal="left" vertical="top" wrapText="1"/>
    </xf>
    <xf numFmtId="0" fontId="0" fillId="2" borderId="1" xfId="0" applyFont="1" applyFill="1" applyBorder="1" applyAlignment="1">
      <alignment horizontal="center" vertical="top" wrapText="1"/>
    </xf>
    <xf numFmtId="0" fontId="0" fillId="0" borderId="1" xfId="0" applyFont="1" applyBorder="1" applyAlignment="1">
      <alignment horizontal="center" vertical="top" wrapText="1"/>
    </xf>
    <xf numFmtId="0" fontId="8" fillId="0" borderId="1" xfId="0" applyFont="1" applyBorder="1" applyAlignment="1">
      <alignment horizontal="center" vertical="top" wrapText="1"/>
    </xf>
    <xf numFmtId="0" fontId="0" fillId="0" borderId="0" xfId="0" applyFont="1" applyAlignment="1">
      <alignment horizontal="center" vertical="top" wrapText="1"/>
    </xf>
    <xf numFmtId="0" fontId="0"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0" fillId="0" borderId="0" xfId="0" applyFont="1" applyFill="1" applyAlignment="1">
      <alignment horizontal="left" vertical="top" wrapText="1"/>
    </xf>
    <xf numFmtId="0" fontId="0" fillId="2" borderId="1" xfId="0" applyFont="1" applyFill="1" applyBorder="1" applyAlignment="1">
      <alignment horizontal="center" vertical="center" wrapText="1"/>
    </xf>
    <xf numFmtId="0" fontId="0" fillId="0" borderId="0" xfId="0" applyFont="1"/>
    <xf numFmtId="0" fontId="3" fillId="0" borderId="0" xfId="0" applyFont="1"/>
    <xf numFmtId="0" fontId="1" fillId="0" borderId="1" xfId="0" applyFont="1" applyFill="1" applyBorder="1" applyAlignment="1">
      <alignment horizontal="left" vertical="top" wrapText="1"/>
    </xf>
    <xf numFmtId="0" fontId="3" fillId="0" borderId="1" xfId="0" applyFont="1" applyBorder="1" applyAlignment="1">
      <alignment vertical="top"/>
    </xf>
    <xf numFmtId="0" fontId="3" fillId="6" borderId="0" xfId="0" applyFont="1" applyFill="1" applyAlignment="1">
      <alignment horizontal="left" vertical="top"/>
    </xf>
  </cellXfs>
  <cellStyles count="2">
    <cellStyle name="Hyperlink" xfId="1" builtinId="8"/>
    <cellStyle name="Normal" xfId="0" builtinId="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mailto:adam.s.donahue.mil@mail.mil;%20dfas.indianapolis-in.zh.mbx.pfi@mail.mil?subject=Applicant%20for%20577%20SWES%20Position%2024-6447&amp;body=Please%20find%20my%20resume%20and%20bio%20attached%20for%20consideration." TargetMode="External"/><Relationship Id="rId117" Type="http://schemas.openxmlformats.org/officeDocument/2006/relationships/hyperlink" Target="mailto:joseph.h.sorg2.mil@mail.mil%20dfas.indianapolis-in.zh.mbx.pfi@mail.mil?subject=Applicant%20for%20OPM-SANG%20Position%2025-6224&amp;body=Please%20find%20my%20resume%20and%20bio%20attached%20for%20consideration." TargetMode="External"/><Relationship Id="rId21" Type="http://schemas.openxmlformats.org/officeDocument/2006/relationships/hyperlink" Target="mailto:dennis.w.tallent.mil@mail.mil;%20dfas.indianapolis-in.zh.mbx.pfi@mail.mil?subject=Applicant%20for%20NAVSEA%20Port%20Huneme%20City%20Position%2024-6368&amp;body=Please%20find%20my%20resume%20and%20bio%20attached%20for%20consideration." TargetMode="External"/><Relationship Id="rId42" Type="http://schemas.openxmlformats.org/officeDocument/2006/relationships/hyperlink" Target="mailto:dennis.w.tallent.mil@mail.mil;%20dfas.indianapolis-in.zh.mbx.pfi@mail.mil?subject=Applicant%20for%20NUWC-Keyport%20Position%2025-6047&amp;body=Please%20find%20my%20resume%20and%20bio%20attached%20for%20consideration." TargetMode="External"/><Relationship Id="rId47" Type="http://schemas.openxmlformats.org/officeDocument/2006/relationships/hyperlink" Target="mailto:joseph.h.sorg2.mil@mail.mil%20dfas.indianapolis-in.zh.mbx.pfi@mail.mil?subject=Applicant%20for%20OPM-SANG%20Position%2025-6072&amp;body=Please%20find%20my%20resume%20and%20bio%20attached%20for%20consideration." TargetMode="External"/><Relationship Id="rId63" Type="http://schemas.openxmlformats.org/officeDocument/2006/relationships/hyperlink" Target="mailto:leanna.g.rudibaugh.mil@mail.mil;%20dfas.indianapolis-in.zh.mbx.pfi@mail.mil?subject=Applicant%20for%20USACE-St%20Paul%20District%20Position%2025-6119&amp;body=Please%20find%20my%20resume%20and%20bio%20attached%20for%20consideration." TargetMode="External"/><Relationship Id="rId68" Type="http://schemas.openxmlformats.org/officeDocument/2006/relationships/hyperlink" Target="mailto:dennis.w.tallent.mil@mail.mil;%20dfas.indianapolis-in.zh.mbx.pfi@mail.mil?subject=Applicant%20for%20NUWC-Keyport%20Position%2025-6106&amp;body=Please%20find%20my%20resume%20and%20bio%20attached%20for%20consideration." TargetMode="External"/><Relationship Id="rId84" Type="http://schemas.openxmlformats.org/officeDocument/2006/relationships/hyperlink" Target="mailto:tania.a.cousineau.mil@mail.mil;%20dfas.indianapolis-in.zh.mbx.pfi@mail.mil?subject=Applicant%20for%20NSWC-Panama%20City%20Position%2025-6160&amp;body=Please%20find%20my%20resume%20and%20bio%20attached%20for%20consideration." TargetMode="External"/><Relationship Id="rId89" Type="http://schemas.openxmlformats.org/officeDocument/2006/relationships/hyperlink" Target="mailto:lee.r.melvin.mil@mail.mil;%20dfas.indianapolis-in.zh.mbx.pfi@mail.mil?subject=Applicant%20for%20DLA-DCS%20Position%2025-6171&amp;body=Please%20find%20my%20resume%20and%20bio%20attached%20for%20consideration." TargetMode="External"/><Relationship Id="rId112" Type="http://schemas.openxmlformats.org/officeDocument/2006/relationships/hyperlink" Target="mailto:tania.a.cousineau.mil@mail.mil;%20dfas.indianapolis-in.zh.mbx.pfi@mail.mil?subject=Applicant%20for%20DFAS%20Position%2025-6243&amp;body=Please%20find%20my%20resume%20and%20bio%20attached%20for%20consideration." TargetMode="External"/><Relationship Id="rId133" Type="http://schemas.openxmlformats.org/officeDocument/2006/relationships/hyperlink" Target="mailto:leanna.g.rudibaugh.mil@mail.mil;%20dfas.indianapolis-in.zh.mbx.pfi@mail.mil?subject=Applicant%20for%20DLA-Energy%20Position%2025-6051&amp;body=Please%20find%20my%20resume%20and%20bio%20attached%20for%20consideration." TargetMode="External"/><Relationship Id="rId138" Type="http://schemas.openxmlformats.org/officeDocument/2006/relationships/hyperlink" Target="mailto:adam.s.donahue.mil@mail.mil;%20dfas.indianapolis-in.zh.mbx.pfi@mail.mil?subject=Applicant%20for%20309th%20AMARG%20Position%2024-6222&amp;body=Please%20find%20my%20resume%20and%20bio%20attached%20for%20consideration." TargetMode="External"/><Relationship Id="rId154" Type="http://schemas.openxmlformats.org/officeDocument/2006/relationships/printerSettings" Target="../printerSettings/printerSettings2.bin"/><Relationship Id="rId16" Type="http://schemas.openxmlformats.org/officeDocument/2006/relationships/hyperlink" Target="mailto:dennis.w.tallent.mil@mail.mil;%20dfas.indianapolis-in.zh.mbx.pfi@mail.mil?subject=Applicant%20for%20NUWC-Keyport%20Position%2024-6279&amp;body=Please%20find%20my%20resume%20and%20bio%20attached%20for%20consideration." TargetMode="External"/><Relationship Id="rId107" Type="http://schemas.openxmlformats.org/officeDocument/2006/relationships/hyperlink" Target="mailto:tania.a.cousineau.mil@mail.mil;%20dfas.indianapolis-in.zh.mbx.pfi@mail.mil?subject=Applicant%20NSWC-Crane%20Division%20Position%2025-6217&amp;body=Please%20find%20my%20resume%20and%20bio%20attached%20for%20consideration." TargetMode="External"/><Relationship Id="rId11" Type="http://schemas.openxmlformats.org/officeDocument/2006/relationships/hyperlink" Target="mailto:joseph.h.sorg2.mil@mail.mil;%20dfas.indianapolis-in.zh.mbx.pfi@mail.mil?subject=Applicant%20for%20USMTM%20Position%2024-6247&amp;body=Please%20find%20my%20resume%20and%20bio%20attached%20for%20consideration." TargetMode="External"/><Relationship Id="rId32" Type="http://schemas.openxmlformats.org/officeDocument/2006/relationships/hyperlink" Target="mailto:adam.s.donahue.mil@mail.mil;%20dfas.indianapolis-in.zh.mbx.pfi@mail.mil?subject=Applicant%20for%20NAVAIR%20Position%2024-6442&amp;body=Please%20find%20my%20resume%20and%20bio%20attached%20for%20consideration." TargetMode="External"/><Relationship Id="rId37" Type="http://schemas.openxmlformats.org/officeDocument/2006/relationships/hyperlink" Target="mailto:tania.a.cousineau.mil@mail.mil;%20dfas.indianapolis-in.zh.mbx.pfi@mail.mil?subject=Applicant%20for%20NSWC-Indian%20Head%20Position%2025-6031&amp;body=Please%20find%20my%20resume%20and%20bio%20attached%20for%20consideration." TargetMode="External"/><Relationship Id="rId53" Type="http://schemas.openxmlformats.org/officeDocument/2006/relationships/hyperlink" Target="mailto:tania.a.cousineau.mil@mail.mil;%20dfas.indianapolis-in.zh.mbx.pfi@mail.mil?subject=Applicant%20NSWC-Crane%20Division%20Position%2025-6081&amp;body=Please%20find%20my%20resume%20and%20bio%20attached%20for%20consideration." TargetMode="External"/><Relationship Id="rId58" Type="http://schemas.openxmlformats.org/officeDocument/2006/relationships/hyperlink" Target="mailto:dan.e.brown2.mil@mail.mil;%20dfas.indianapolis-in.zh.mbx.pfi@mail.mil?subject=Applicant%20for%20DISA-DO%20Position%2025-6102&amp;body=Please%20find%20my%20resume%20and%20bio%20attached%20for%20consideration." TargetMode="External"/><Relationship Id="rId74" Type="http://schemas.openxmlformats.org/officeDocument/2006/relationships/hyperlink" Target="mailto:tania.a.cousineau.mil@mail.mil;%20dfas.indianapolis-in.zh.mbx.pfi@mail.mil?subject=Applicant%20for%20OUSD-F35%20JPO%20Position%2025-6139&amp;body=Please%20find%20my%20resume%20and%20bio%20attached%20for%20consideration." TargetMode="External"/><Relationship Id="rId79" Type="http://schemas.openxmlformats.org/officeDocument/2006/relationships/hyperlink" Target="mailto:dennis.w.tallent.mil@mail.mil;%20dfas.indianapolis-in.zh.mbx.pfi@mail.mil?subject=Applicant%20for%20NUWC-Keyport%20Position%2025-6150&amp;body=Please%20find%20my%20resume%20and%20bio%20attached%20for%20consideration." TargetMode="External"/><Relationship Id="rId102" Type="http://schemas.openxmlformats.org/officeDocument/2006/relationships/hyperlink" Target="mailto:joseph.h.sorg2.mil@mail.mil%20dfas.indianapolis-in.zh.mbx.pfi@mail.mil?subject=Applicant%20for%20NGB-OPV%20Position%2025-6202&amp;body=Please%20find%20my%20resume%20and%20bio%20attached%20for%20consideration." TargetMode="External"/><Relationship Id="rId123" Type="http://schemas.openxmlformats.org/officeDocument/2006/relationships/hyperlink" Target="mailto:joseph.h.sorg2.mil@mail.mil%20dfas.indianapolis-in.zh.mbx.pfi@mail.mil?subject=Applicant%20for%20OPM-SANG%20Position%2025-6229&amp;body=Please%20find%20my%20resume%20and%20bio%20attached%20for%20consideration." TargetMode="External"/><Relationship Id="rId128" Type="http://schemas.openxmlformats.org/officeDocument/2006/relationships/hyperlink" Target="mailto:tania.a.cousineau.mil@mail.mil;%20dfas.indianapolis-in.zh.mbx.pfi@mail.mil?subject=Applicant%20for%20TRANSCOM%20Position%2025-6157&amp;body=Please%20find%20my%20resume%20and%20bio%20attached%20for%20consideration." TargetMode="External"/><Relationship Id="rId144" Type="http://schemas.openxmlformats.org/officeDocument/2006/relationships/hyperlink" Target="mailto:leanne.felvus-webb.mil@mail.mil;%20dfas.indianapolis-in.zh.mbx.pfi@mail.mil?subject=Applicant%20for%20DCSA%20Position%2025-6252&amp;body=Please%20find%20my%20resume%20and%20bio%20attached%20for%20consideration." TargetMode="External"/><Relationship Id="rId149" Type="http://schemas.openxmlformats.org/officeDocument/2006/relationships/hyperlink" Target="mailto:joseph.h.sorg2.mil@mail.mil%20dfas.indianapolis-in.zh.mbx.pfi@mail.mil?subject=Applicant%20for%20NGB-OPV%20Position%2025-6263&amp;body=Please%20find%20my%20resume%20and%20bio%20attached%20for%20consideration." TargetMode="External"/><Relationship Id="rId5" Type="http://schemas.openxmlformats.org/officeDocument/2006/relationships/hyperlink" Target="mailto:dennis.w.tallent.mil@mail.mil;%20dfas.indianapolis-in.zh.mbx.pfi@mail.mil?subject=Applicant%20for%20NUWC-Keyport%20Position%2024-6153&amp;body=Please%20find%20my%20resume%20and%20bio%20attached%20for%20consideration." TargetMode="External"/><Relationship Id="rId90" Type="http://schemas.openxmlformats.org/officeDocument/2006/relationships/hyperlink" Target="mailto:lee.r.melvin.mil@mail.mil;%20dfas.indianapolis-in.zh.mbx.pfi@mail.mil?subject=Applicant%20for%20DLA-DCS%20Position%2025-6172&amp;body=Please%20find%20my%20resume%20and%20bio%20attached%20for%20consideration." TargetMode="External"/><Relationship Id="rId95" Type="http://schemas.openxmlformats.org/officeDocument/2006/relationships/hyperlink" Target="mailto:joseph.h.sorg2.mil@mail.mil%20dfas.indianapolis-in.zh.mbx.pfi@mail.mil?subject=Applicant%20for%20NGB-OPV%20Position%2025-6194&amp;body=Please%20find%20my%20resume%20and%20bio%20attached%20for%20consideration." TargetMode="External"/><Relationship Id="rId22" Type="http://schemas.openxmlformats.org/officeDocument/2006/relationships/hyperlink" Target="mailto:tania.a.cousineau.mil@mail.mil;%20dfas.indianapolis-in.zh.mbx.pfi@mail.mil?subject=Applicant%20for%20NSWC-Panama%20City%20Position%2024-6427&amp;body=Please%20find%20my%20resume%20and%20bio%20attached%20for%20consideration." TargetMode="External"/><Relationship Id="rId27" Type="http://schemas.openxmlformats.org/officeDocument/2006/relationships/hyperlink" Target="mailto:adam.s.donahue.mil@mail.mil;%20dfas.indianapolis-in.zh.mbx.pfi@mail.mil?subject=Applicant%20for%20577%20SWES%20Position%2024-6448&amp;body=Please%20find%20my%20resume%20and%20bio%20attached%20for%20consideration." TargetMode="External"/><Relationship Id="rId43" Type="http://schemas.openxmlformats.org/officeDocument/2006/relationships/hyperlink" Target="mailto:dennis.w.tallent.mil@mail.mil;%20dfas.indianapolis-in.zh.mbx.pfi@mail.mil?subject=Applicant%20for%20NUWC-Keyport%20Position%2025-6048&amp;body=Please%20find%20my%20resume%20and%20bio%20attached%20for%20consideration." TargetMode="External"/><Relationship Id="rId48" Type="http://schemas.openxmlformats.org/officeDocument/2006/relationships/hyperlink" Target="mailto:joseph.h.sorg2.mil@mail.mil%20dfas.indianapolis-in.zh.mbx.pfi@mail.mil?subject=Applicant%20for%20NGB-OPV%20Position%2025-6075&amp;body=Please%20find%20my%20resume%20and%20bio%20attached%20for%20consideration." TargetMode="External"/><Relationship Id="rId64" Type="http://schemas.openxmlformats.org/officeDocument/2006/relationships/hyperlink" Target="mailto:leanna.g.rudibaugh.mil@mail.mil;%20dfas.indianapolis-in.zh.mbx.pfi@mail.mil?subject=Applicant%20for%20USACE-St%20Paul%20District%20Position%2025-6123&amp;body=Please%20find%20my%20resume%20and%20bio%20attached%20for%20consideration." TargetMode="External"/><Relationship Id="rId69" Type="http://schemas.openxmlformats.org/officeDocument/2006/relationships/hyperlink" Target="mailto:leanne.l.felvus-webb.mil@mail.mil;%20dfas.indianapolis-in.zh.mbx.pfi@mail.mil?subject=Applicant%20for%20DCSA%20Position%2025-6052&amp;body=Please%20find%20my%20resume%20and%20bio%20attached%20for%20consideration." TargetMode="External"/><Relationship Id="rId113" Type="http://schemas.openxmlformats.org/officeDocument/2006/relationships/hyperlink" Target="mailto:tania.a.cousineau.mil@mail.mil;%20dfas.indianapolis-in.zh.mbx.pfi@mail.mil?subject=Applicant%20for%20DFAS%20Position%2025-6248&amp;body=Please%20find%20my%20resume%20and%20bio%20attached%20for%20consideration." TargetMode="External"/><Relationship Id="rId118" Type="http://schemas.openxmlformats.org/officeDocument/2006/relationships/hyperlink" Target="mailto:joseph.h.sorg2.mil@mail.mil%20dfas.indianapolis-in.zh.mbx.pfi@mail.mil?subject=Applicant%20for%20OPM-SANG%20Position%2025-6224&amp;body=Please%20find%20my%20resume%20and%20bio%20attached%20for%20consideration." TargetMode="External"/><Relationship Id="rId134" Type="http://schemas.openxmlformats.org/officeDocument/2006/relationships/hyperlink" Target="mailto:leanna.g.rudibaugh.mil@mail.mil;%20dfas.indianapolis-in.zh.mbx.pfi@mail.mil?subject=Applicant%20for%20DLA-Energy%20Position%2025-6203&amp;body=Please%20find%20my%20resume%20and%20bio%20attached%20for%20consideration." TargetMode="External"/><Relationship Id="rId139" Type="http://schemas.openxmlformats.org/officeDocument/2006/relationships/hyperlink" Target="mailto:joseph.h.sorg2.mil@mail.mil%20dfas.indianapolis-in.zh.mbx.pfi@mail.mil?subject=Applicant%20for%20NGB-OPV%20Position%2024-6401&amp;body=Please%20find%20my%20resume%20and%20bio%20attached%20for%20consideration." TargetMode="External"/><Relationship Id="rId80" Type="http://schemas.openxmlformats.org/officeDocument/2006/relationships/hyperlink" Target="mailto:tania.a.cousineau.mil@mail.mil;%20dfas.indianapolis-in.zh.mbx.pfi@mail.mil?subject=Applicant%20for%20NSWC-Crane%20Position%2025-6146&amp;body=Please%20find%20my%20resume%20and%20bio%20attached%20for%20consideration." TargetMode="External"/><Relationship Id="rId85" Type="http://schemas.openxmlformats.org/officeDocument/2006/relationships/hyperlink" Target="mailto:joseph.h.sorg2.mil@mail.mil%20dfas.indianapolis-in.zh.mbx.pfi@mail.mil?subject=Applicant%20for%20NGB-OPV%20Position%2025-6162&amp;body=Please%20find%20my%20resume%20and%20bio%20attached%20for%20consideration." TargetMode="External"/><Relationship Id="rId150" Type="http://schemas.openxmlformats.org/officeDocument/2006/relationships/hyperlink" Target="mailto:dennis.w.tallent.mil@mail.mil;%20dfas.indianapolis-in.zh.mbx.pfi@mail.mil?subject=Applicant%20for%20NSWC-Panama%20City,%20Position%2025-6260&amp;body=Please%20find%20my%20resume%20and%20bio%20attached%20for%20consideration." TargetMode="External"/><Relationship Id="rId12" Type="http://schemas.openxmlformats.org/officeDocument/2006/relationships/hyperlink" Target="mailto:joseph.h.sorg2.mil@mail.mil;%20dfas.indianapolis-in.zh.mbx.pfi@mail.mil?subject=Applicant%20for%20USMTM%20Position%2024-6248&amp;body=Please%20find%20my%20resume%20and%20bio%20attached%20for%20consideration." TargetMode="External"/><Relationship Id="rId17" Type="http://schemas.openxmlformats.org/officeDocument/2006/relationships/hyperlink" Target="mailto:dennis.w.tallent.mil@mail.mil;%20dfas.indianapolis-in.zh.mbx.pfi@mail.mil?subject=Applicant%20for%20NUWC-Keyport%20Position%2024-6280&amp;body=Please%20find%20my%20resume%20and%20bio%20attached%20for%20consideration." TargetMode="External"/><Relationship Id="rId25" Type="http://schemas.openxmlformats.org/officeDocument/2006/relationships/hyperlink" Target="mailto:adam.s.donahue.mil@mail.mil;%20dfas.indianapolis-in.zh.mbx.pfi@mail.mil?subject=Applicant%20for%20577%20SWES%20Position%2024-6446&amp;body=Please%20find%20my%20resume%20and%20bio%20attached%20for%20consideration." TargetMode="External"/><Relationship Id="rId33" Type="http://schemas.openxmlformats.org/officeDocument/2006/relationships/hyperlink" Target="mailto:tania.a.cousineau.mil@mail.mil;%20dfas.indianapolis-in.zh.mbx.pfi@mail.mil?subject=Applicant%20for%20NSWC-Indian%20Head%20City%20Position%2023-6489&amp;body=Please%20find%20my%20resume%20and%20bio%20attached%20for%20consideration." TargetMode="External"/><Relationship Id="rId38" Type="http://schemas.openxmlformats.org/officeDocument/2006/relationships/hyperlink" Target="mailto:lee.r.melvin.mil@mail.mil;%20dfas.indianapolis-in.zh.mbx.pfi@mail.mil?subject=Applicant%20for%20DLA-HQ%20Position%2025-6041&amp;body=Please%20find%20my%20resume%20and%20bio%20attached%20for%20consideration." TargetMode="External"/><Relationship Id="rId46" Type="http://schemas.openxmlformats.org/officeDocument/2006/relationships/hyperlink" Target="mailto:joseph.h.sorg2.mil@mail.mil%20dfas.indianapolis-in.zh.mbx.pfi@mail.mil?subject=Applicant%20for%20OPM-SANG%20Position%2024-6452&amp;body=Please%20find%20my%20resume%20and%20bio%20attached%20for%20consideration." TargetMode="External"/><Relationship Id="rId59" Type="http://schemas.openxmlformats.org/officeDocument/2006/relationships/hyperlink" Target="mailto:leanne.l.felvus-webb.mil@mail.mil;%20dfas.indianapolis-in.zh.mbx.pfi@mail.mil?subject=Applicant%20for%20DCSA%20Position%2024-6490&amp;body=Please%20find%20my%20resume%20and%20bio%20attached%20for%20consideration." TargetMode="External"/><Relationship Id="rId67" Type="http://schemas.openxmlformats.org/officeDocument/2006/relationships/hyperlink" Target="mailto:tania.a.cousineau.mil@mail.mil;%20dfas.indianapolis-in.zh.mbx.pfi@mail.mil?subject=Applicant%20for%20NSWC-Indian%20Head%20Position%2025-6112&amp;body=Please%20find%20my%20resume%20and%20bio%20attached%20for%20consideration." TargetMode="External"/><Relationship Id="rId103" Type="http://schemas.openxmlformats.org/officeDocument/2006/relationships/hyperlink" Target="mailto:leanna.g.rudibaugh.mil@mail.mil;%20dfas.indianapolis-in.zh.mbx.pfi@mail.mil?subject=Applicant%20for%20USACE-Omaha%20Position%2025-6209&amp;body=Please%20find%20my%20resume%20and%20bio%20attached%20for%20consideration." TargetMode="External"/><Relationship Id="rId108" Type="http://schemas.openxmlformats.org/officeDocument/2006/relationships/hyperlink" Target="mailto:leanne.felvus-webb.mil@mail.mil;%20dfas.indianapolis-in.zh.mbx.pfi@mail.mil?subject=Applicant%20for%20DCSA%20Position%2025-6218&amp;body=Please%20find%20my%20resume%20and%20bio%20attached%20for%20consideration." TargetMode="External"/><Relationship Id="rId116" Type="http://schemas.openxmlformats.org/officeDocument/2006/relationships/hyperlink" Target="mailto:leanne.felvus-webb.mil@mail.mil;%20dfas.indianapolis-in.zh.mbx.pfi@mail.mil?subject=Applicant%20for%20DCSA%20Position%2025-6247&amp;body=Please%20find%20my%20resume%20and%20bio%20attached%20for%20consideration." TargetMode="External"/><Relationship Id="rId124" Type="http://schemas.openxmlformats.org/officeDocument/2006/relationships/hyperlink" Target="mailto:joseph.h.sorg2.mil@mail.mil%20dfas.indianapolis-in.zh.mbx.pfi@mail.mil?subject=Applicant%20for%20OPM-SANG%20Position%2025-6230&amp;body=Please%20find%20my%20resume%20and%20bio%20attached%20for%20consideration." TargetMode="External"/><Relationship Id="rId129" Type="http://schemas.openxmlformats.org/officeDocument/2006/relationships/hyperlink" Target="mailto:tania.a.cousineau.mil@mail.mil;%20dfas.indianapolis-in.zh.mbx.pfi@mail.mil?subject=Applicant%20for%20TRANSCOM%20Position%2025-6245&amp;body=Please%20find%20my%20resume%20and%20bio%20attached%20for%20consideration." TargetMode="External"/><Relationship Id="rId137" Type="http://schemas.openxmlformats.org/officeDocument/2006/relationships/hyperlink" Target="mailto:leanna.g.rudibaugh.mil@mail.mil;%20dfas.indianapolis-in.zh.mbx.pfi@mail.mil?subject=Applicant%20for%20DLA-Energy%20Position%2025-6182&amp;body=Please%20find%20my%20resume%20and%20bio%20attached%20for%20consideration." TargetMode="External"/><Relationship Id="rId20" Type="http://schemas.openxmlformats.org/officeDocument/2006/relationships/hyperlink" Target="mailto:tania.a.cousineau.mil@mail.mil;%20dfas.indianapolis-in.zh.mbx.pfi@mail.mil?subject=Applicant%20for%20NSWC-Corona%20City%20Position%2024-6166&amp;body=Please%20find%20my%20resume%20and%20bio%20attached%20for%20consideration." TargetMode="External"/><Relationship Id="rId41" Type="http://schemas.openxmlformats.org/officeDocument/2006/relationships/hyperlink" Target="mailto:dennis.w.tallent.mil@mail.mil;%20dfas.indianapolis-in.zh.mbx.pfi@mail.mil?subject=Applicant%20for%20NUWC-Keyport%20Position%2025-6046&amp;body=Please%20find%20my%20resume%20and%20bio%20attached%20for%20consideration." TargetMode="External"/><Relationship Id="rId54" Type="http://schemas.openxmlformats.org/officeDocument/2006/relationships/hyperlink" Target="mailto:tania.a.cousineau.mil@mail.mil;%20dfas.indianapolis-in.zh.mbx.pfi@mail.mil?subject=Applicant%20NSWC-Crane%20Division%20Position%2025-6082&amp;body=Please%20find%20my%20resume%20and%20bio%20attached%20for%20consideration." TargetMode="External"/><Relationship Id="rId62" Type="http://schemas.openxmlformats.org/officeDocument/2006/relationships/hyperlink" Target="mailto:leanna.g.rudibaugh.mil@mail.mil;%20dfas.indianapolis-in.zh.mbx.pfi@mail.mil?subject=Applicant%20for%20USACE-St%20Paul%20District%20Position%2025-6118&amp;body=Please%20find%20my%20resume%20and%20bio%20attached%20for%20consideration." TargetMode="External"/><Relationship Id="rId70" Type="http://schemas.openxmlformats.org/officeDocument/2006/relationships/hyperlink" Target="mailto:lee.r.melvin.mil@mail.mil;%20dfas.indianapolis-in.zh.mbx.pfi@mail.mil?subject=Applicant%20for%20DLA-HQ%20Position%2025-6126&amp;body=Please%20find%20my%20resume%20and%20bio%20attached%20for%20consideration." TargetMode="External"/><Relationship Id="rId75" Type="http://schemas.openxmlformats.org/officeDocument/2006/relationships/hyperlink" Target="mailto:joseph.h.sorg2.mil@mail.mil%20dfas.indianapolis-in.zh.mbx.pfi@mail.mil?subject=Applicant%20for%20NGB-OPV%20Position%2025-6121&amp;body=Please%20find%20my%20resume%20and%20bio%20attached%20for%20consideration." TargetMode="External"/><Relationship Id="rId83" Type="http://schemas.openxmlformats.org/officeDocument/2006/relationships/hyperlink" Target="mailto:leanna.g.rudibaugh.mil@mail.mil;%20dfas.indianapolis-in.zh.mbx.pfi@mail.mil?subject=Applicant%20for%20USACE-Pittsburgh%20District%20Position%2025-6143&amp;body=Please%20find%20my%20resume%20and%20bio%20attached%20for%20consideration." TargetMode="External"/><Relationship Id="rId88" Type="http://schemas.openxmlformats.org/officeDocument/2006/relationships/hyperlink" Target="mailto:lee.r.melvin.mil@mail.mil;%20dfas.indianapolis-in.zh.mbx.pfi@mail.mil?subject=Applicant%20for%20DLA-DCS%20Position%2025-6170&amp;body=Please%20find%20my%20resume%20and%20bio%20attached%20for%20consideration." TargetMode="External"/><Relationship Id="rId91" Type="http://schemas.openxmlformats.org/officeDocument/2006/relationships/hyperlink" Target="mailto:tania.a.cousineau.mil@mail.mil;%20dfas.indianapolis-in.zh.mbx.pfi@mail.mil?subject=Applicant%20for%20ACC-WAQ%20Position%2025-6179&amp;body=Please%20find%20my%20resume%20and%20bio%20attached%20for%20consideration." TargetMode="External"/><Relationship Id="rId96" Type="http://schemas.openxmlformats.org/officeDocument/2006/relationships/hyperlink" Target="mailto:robert.a.sanders36.civ@mail.mil;%20dfas.indianapolis-in.zh.mbx.pfi@mail.mil?subject=Applicant%20for%20DFAS-PFI%20Position%2025-6186&amp;body=Please%20find%20my%20resume%20and%20bio%20attached%20for%20consideration." TargetMode="External"/><Relationship Id="rId111" Type="http://schemas.openxmlformats.org/officeDocument/2006/relationships/hyperlink" Target="mailto:adam.s.donahue.mil@mail.mil;%20dfas.indianapolis-in.zh.mbx.pfi@mail.mil?subject=Applicant%20for%20309th%20AMARG%20Position%2024-6220&amp;body=Please%20find%20my%20resume%20and%20bio%20attached%20for%20consideration." TargetMode="External"/><Relationship Id="rId132" Type="http://schemas.openxmlformats.org/officeDocument/2006/relationships/hyperlink" Target="mailto:leanna.g.rudibaugh.mil@mail.mil;%20dfas.indianapolis-in.zh.mbx.pfi@mail.mil?subject=Applicant%20for%20DLA-Energy%20Position%2025-6050&amp;body=Please%20find%20my%20resume%20and%20bio%20attached%20for%20consideration." TargetMode="External"/><Relationship Id="rId140" Type="http://schemas.openxmlformats.org/officeDocument/2006/relationships/hyperlink" Target="mailto:tania.a.cousineau.mil@mail.mil;%20dfas.indianapolis-in.zh.mbx.pfi@mail.mil?subject=Applicant%20for%20DFAS%20Position%2025-6267&amp;body=Please%20find%20my%20resume%20and%20bio%20attached%20for%20consideration." TargetMode="External"/><Relationship Id="rId145" Type="http://schemas.openxmlformats.org/officeDocument/2006/relationships/hyperlink" Target="mailto:leanna.g.rudibaugh.mil@mail.mil;%20dfas.indianapolis-in.zh.mbx.pfi@mail.mil?subject=Applicant%20for%20USACE-Los%20Angeles%20Position%2025-6259&amp;body=Please%20find%20my%20resume%20and%20bio%20attached%20for%20consideration." TargetMode="External"/><Relationship Id="rId153" Type="http://schemas.openxmlformats.org/officeDocument/2006/relationships/hyperlink" Target="mailto:joseph.h.sorg2.mil@mail.mil%20dfas.indianapolis-in.zh.mbx.pfi@mail.mil?subject=Applicant%20for%20NGB-OPV%20Position%2025-6074&amp;body=Please%20find%20my%20resume%20and%20bio%20attached%20for%20consideration." TargetMode="External"/><Relationship Id="rId1" Type="http://schemas.openxmlformats.org/officeDocument/2006/relationships/hyperlink" Target="mailto:adam.s.donahue.mil@mail.mil;%20dfas.indianapolis-in.zh.mbx.pfi@mail.mil?subject=Applicant%20for%20NSWC-Philadelphia%20Position%2024-6009&amp;body=Please%20find%20my%20resume%20and%20bio%20attached%20for%20consideration." TargetMode="External"/><Relationship Id="rId6" Type="http://schemas.openxmlformats.org/officeDocument/2006/relationships/hyperlink" Target="mailto:joseph.h.sorg2.mil@mail.mil;%20dfas.indianapolis-in.zh.mbx.pfi@mail.mil?subject=Applicant%20for%20OPM-SANG%20Position%2024-6175&amp;body=Please%20find%20my%20resume%20and%20bio%20attached%20for%20consideration." TargetMode="External"/><Relationship Id="rId15" Type="http://schemas.openxmlformats.org/officeDocument/2006/relationships/hyperlink" Target="mailto:dennis.w.tallent.mil@mail.mil;%20dfas.indianapolis-in.zh.mbx.pfi@mail.mil?subject=Applicant%20for%20NUWC-Keyport%20Position%2024-6277&amp;body=Please%20find%20my%20resume%20and%20bio%20attached%20for%20consideration." TargetMode="External"/><Relationship Id="rId23" Type="http://schemas.openxmlformats.org/officeDocument/2006/relationships/hyperlink" Target="mailto:tania.a.cousineau.mil@mail.mil;%20dfas.indianapolis-in.zh.mbx.pfi@mail.mil?subject=Applicant%20for%20NSWC-Crane%20Position%2024-6441&amp;body=Please%20find%20my%20resume%20and%20bio%20attached%20for%20consideration." TargetMode="External"/><Relationship Id="rId28" Type="http://schemas.openxmlformats.org/officeDocument/2006/relationships/hyperlink" Target="mailto:adam.s.donahue.mil@mail.mil;%20dfas.indianapolis-in.zh.mbx.pfi@mail.mil?subject=Applicant%20for%20577%20SWES%20Position%2024-6449&amp;body=Please%20find%20my%20resume%20and%20bio%20attached%20for%20consideration." TargetMode="External"/><Relationship Id="rId36" Type="http://schemas.openxmlformats.org/officeDocument/2006/relationships/hyperlink" Target="mailto:tania.a.cousineau.mil@mail.mil;%20dfas.indianapolis-in.zh.mbx.pfi@mail.mil?subject=Applicant%20for%20NSWC-Crane%20Position%2024-6061&amp;body=Please%20find%20my%20resume%20and%20bio%20attached%20for%20consideration." TargetMode="External"/><Relationship Id="rId49" Type="http://schemas.openxmlformats.org/officeDocument/2006/relationships/hyperlink" Target="mailto:dennis.w.tallent.mil@mail.mil;%20dfas.indianapolis-in.zh.mbx.pfi@mail.mil?subject=Applicant%20for%20NUWC-Keyport%20Position%2025-6076&amp;body=Please%20find%20my%20resume%20and%20bio%20attached%20for%20consideration." TargetMode="External"/><Relationship Id="rId57" Type="http://schemas.openxmlformats.org/officeDocument/2006/relationships/hyperlink" Target="mailto:tania.a.cousineau.mil@mail.mil;%20dfas.indianapolis-in.zh.mbx.pfi@mail.mil?subject=Applicant%20for%20TRANSCOM%20Position%2025-6101&amp;body=Please%20find%20my%20resume%20and%20bio%20attached%20for%20consideration." TargetMode="External"/><Relationship Id="rId106" Type="http://schemas.openxmlformats.org/officeDocument/2006/relationships/hyperlink" Target="mailto:joseph.h.sorg2.mil@mail.mil%20dfas.indianapolis-in.zh.mbx.pfi@mail.mil?subject=Applicant%20for%20NGB-OPV%20Position%2025-6213&amp;body=Please%20find%20my%20resume%20and%20bio%20attached%20for%20consideration." TargetMode="External"/><Relationship Id="rId114" Type="http://schemas.openxmlformats.org/officeDocument/2006/relationships/hyperlink" Target="mailto:leanne.felvus-webb.mil@mail.mil;%20dfas.indianapolis-in.zh.mbx.pfi@mail.mil?subject=Applicant%20for%20CECOM-TYAD%20Position%2025-6246&amp;body=Please%20find%20my%20resume%20and%20bio%20attached%20for%20consideration." TargetMode="External"/><Relationship Id="rId119" Type="http://schemas.openxmlformats.org/officeDocument/2006/relationships/hyperlink" Target="mailto:joseph.h.sorg2.mil@mail.mil%20dfas.indianapolis-in.zh.mbx.pfi@mail.mil?subject=Applicant%20for%20OPM-SANG%20Position%2025-6225&amp;body=Please%20find%20my%20resume%20and%20bio%20attached%20for%20consideration." TargetMode="External"/><Relationship Id="rId127" Type="http://schemas.openxmlformats.org/officeDocument/2006/relationships/hyperlink" Target="mailto:tania.a.cousineau.mil@mail.mil;%20dfas.indianapolis-in.zh.mbx.pfi@mail.mil?subject=Applicant%20for%20TRANSCOM%20Position%2025-6240&amp;body=Please%20find%20my%20resume%20and%20bio%20attached%20for%20consideration." TargetMode="External"/><Relationship Id="rId10" Type="http://schemas.openxmlformats.org/officeDocument/2006/relationships/hyperlink" Target="mailto:leanne.felvus-webb.mil@mail.mil;%20dfas.indianapolis-in.zh.mbx.pfi@mail.mil?subject=Applicant%20for%20AMCOM-CCAD%20Position%2024-6245&amp;body=Please%20find%20my%20resume%20and%20bio%20attached%20for%20consideration." TargetMode="External"/><Relationship Id="rId31" Type="http://schemas.openxmlformats.org/officeDocument/2006/relationships/hyperlink" Target="mailto:dennis.w.tallent.mil@mail.mil;%20dfas.indianapolis-in.zh.mbx.pfi@mail.mil?subject=Applicant%20for%20NUWC-Keyport%20Position%2024-6472&amp;body=Please%20find%20my%20resume%20and%20bio%20attached%20for%20consideration." TargetMode="External"/><Relationship Id="rId44" Type="http://schemas.openxmlformats.org/officeDocument/2006/relationships/hyperlink" Target="mailto:tania.a.cousineau.mil@mail.mil;%20dfas.indianapolis-in.zh.mbx.pfi@mail.mil?subject=Applicant%20for%20SAF-IARC%20Position%2025-6057&amp;body=Please%20find%20my%20resume%20and%20bio%20attached%20for%20consideration." TargetMode="External"/><Relationship Id="rId52" Type="http://schemas.openxmlformats.org/officeDocument/2006/relationships/hyperlink" Target="mailto:tania.a.cousineau.mil@mail.mil;%20dfas.indianapolis-in.zh.mbx.pfi@mail.mil?subject=Applicant%20NSWC-Crane%20Division%20Position%2025-6080&amp;body=Please%20find%20my%20resume%20and%20bio%20attached%20for%20consideration." TargetMode="External"/><Relationship Id="rId60" Type="http://schemas.openxmlformats.org/officeDocument/2006/relationships/hyperlink" Target="mailto:leanne.l.felvus-webb.mil@mail.mil;%20dfas.indianapolis-in.zh.mbx.pfi@mail.mil?subject=Applicant%20for%20DCSA%20Position%2024-6491&amp;body=Please%20find%20my%20resume%20and%20bio%20attached%20for%20consideration." TargetMode="External"/><Relationship Id="rId65" Type="http://schemas.openxmlformats.org/officeDocument/2006/relationships/hyperlink" Target="mailto:joseph.h.sorg2.mil@mail.mil%20dfas.indianapolis-in.zh.mbx.pfi@mail.mil?subject=Applicant%20for%20NGB-OPV%20Position%2025-6120&amp;body=Please%20find%20my%20resume%20and%20bio%20attached%20for%20consideration." TargetMode="External"/><Relationship Id="rId73" Type="http://schemas.openxmlformats.org/officeDocument/2006/relationships/hyperlink" Target="mailto:dennis.w.tallent.mil@mail.mil;%20dfas.indianapolis-in.zh.mbx.pfi@mail.mil?subject=Applicant%20for%20NUWC-Keyport%20Position%2025-6138&amp;body=Please%20find%20my%20resume%20and%20bio%20attached%20for%20consideration." TargetMode="External"/><Relationship Id="rId78" Type="http://schemas.openxmlformats.org/officeDocument/2006/relationships/hyperlink" Target="mailto:dennis.w.tallent.mil@mail.mil;%20dfas.indianapolis-in.zh.mbx.pfi@mail.mil?subject=Applicant%20for%20NUWC-Keyport%20Position%2025-6145&amp;body=Please%20find%20my%20resume%20and%20bio%20attached%20for%20consideration." TargetMode="External"/><Relationship Id="rId81" Type="http://schemas.openxmlformats.org/officeDocument/2006/relationships/hyperlink" Target="mailto:tania.a.cousineau.mil@mail.mil;%20dfas.indianapolis-in.zh.mbx.pfi@mail.mil?subject=Applicant%20for%20NSWC-Crane-RDER%20Position%2025-6149&amp;body=Please%20find%20my%20resume%20and%20bio%20attached%20for%20consideration." TargetMode="External"/><Relationship Id="rId86" Type="http://schemas.openxmlformats.org/officeDocument/2006/relationships/hyperlink" Target="mailto:joseph.h.sorg2.mil@mail.mil%20dfas.indianapolis-in.zh.mbx.pfi@mail.mil?subject=Applicant%20for%20NGB-OPV%20Position%2025-6163&amp;body=Please%20find%20my%20resume%20and%20bio%20attached%20for%20consideration." TargetMode="External"/><Relationship Id="rId94" Type="http://schemas.openxmlformats.org/officeDocument/2006/relationships/hyperlink" Target="mailto:leanne.felvus-webb.mil@mail.mil;%20dfas.indianapolis-in.zh.mbx.pfi@mail.mil?subject=Applicant%20for%20DCSA-LMO%20Position%2025-6192&amp;body=Please%20find%20my%20resume%20and%20bio%20attached%20for%20consideration." TargetMode="External"/><Relationship Id="rId99" Type="http://schemas.openxmlformats.org/officeDocument/2006/relationships/hyperlink" Target="mailto:joseph.h.sorg2.mil@mail.mil;%20dfas.indianapolis-in.zh.mbx.pfi@mail.mil?subject=Applicant%20for%20USA-MAG-HQ%20Position%2025-6199&amp;body=Please%20find%20my%20resume%20and%20bio%20attached%20for%20consideration." TargetMode="External"/><Relationship Id="rId101" Type="http://schemas.openxmlformats.org/officeDocument/2006/relationships/hyperlink" Target="mailto:joseph.h.sorg2.mil@mail.mil%20dfas.indianapolis-in.zh.mbx.pfi@mail.mil?subject=Applicant%20for%20NGB-OPV%20Position%2025-6180&amp;body=Please%20find%20my%20resume%20and%20bio%20attached%20for%20consideration." TargetMode="External"/><Relationship Id="rId122" Type="http://schemas.openxmlformats.org/officeDocument/2006/relationships/hyperlink" Target="mailto:joseph.h.sorg2.mil@mail.mil%20dfas.indianapolis-in.zh.mbx.pfi@mail.mil?subject=Applicant%20for%20OPM-SANG%20Position%2025-6228&amp;body=Please%20find%20my%20resume%20and%20bio%20attached%20for%20consideration." TargetMode="External"/><Relationship Id="rId130" Type="http://schemas.openxmlformats.org/officeDocument/2006/relationships/hyperlink" Target="mailto:tania.a.cousineau.mil@mail.mil;%20dfas.indianapolis-in.zh.mbx.pfi@mail.mil?subject=Applicant%20for%20NSWC%20Position%2025-6238&amp;body=Please%20find%20my%20resume%20and%20bio%20attached%20for%20consideration." TargetMode="External"/><Relationship Id="rId135" Type="http://schemas.openxmlformats.org/officeDocument/2006/relationships/hyperlink" Target="mailto:leanna.g.rudibaugh.mil@mail.mil;%20dfas.indianapolis-in.zh.mbx.pfi@mail.mil?subject=Applicant%20for%20DLA-Energy%20Position%2025-6037&amp;body=Please%20find%20my%20resume%20and%20bio%20attached%20for%20consideration." TargetMode="External"/><Relationship Id="rId143" Type="http://schemas.openxmlformats.org/officeDocument/2006/relationships/hyperlink" Target="mailto:leanne.felvus-webb.mil@mail.mil;%20dfas.indianapolis-in.zh.mbx.pfi@mail.mil?subject=Applicant%20for%20DCSA%20Position%2025-6251&amp;body=Please%20find%20my%20resume%20and%20bio%20attached%20for%20consideration." TargetMode="External"/><Relationship Id="rId148" Type="http://schemas.openxmlformats.org/officeDocument/2006/relationships/hyperlink" Target="mailto:leanna.g.rudibaugh.mil@mail.mil;%20dfas.indianapolis-in.zh.mbx.pfi@mail.mil?subject=Applicant%20for%20USACE-Pittsburgh%20District,%20Position%2025-6254&amp;body=Please%20find%20my%20resume%20and%20bio%20attached%20for%20consideration." TargetMode="External"/><Relationship Id="rId151" Type="http://schemas.openxmlformats.org/officeDocument/2006/relationships/hyperlink" Target="mailto:joseph.h.sorg2.mil@mail.mil%20dfas.indianapolis-in.zh.mbx.pfi@mail.mil?subject=Applicant%20for%20NGB-OPV%20Position%2024-6399&amp;body=Please%20find%20my%20resume%20and%20bio%20attached%20for%20consideration." TargetMode="External"/><Relationship Id="rId4" Type="http://schemas.openxmlformats.org/officeDocument/2006/relationships/hyperlink" Target="mailto:adam.s.donahue.mil@mail.mil;%20dfas.indianapolis-in.zh.mbx.pfi@mail.mil?subject=Applicant%20for%20309th%20Position%2024-6123&amp;body=Please%20find%20my%20resume%20and%20bio%20attached%20for%20consideration." TargetMode="External"/><Relationship Id="rId9" Type="http://schemas.openxmlformats.org/officeDocument/2006/relationships/hyperlink" Target="mailto:dennis.w.tallent.mil@mail.mil;%20dfas.indianapolis-in.zh.mbx.pfi@mail.mil?subject=Applicant%20for%20NSWC-Indian%20Head%20Position%2024-6201&amp;body=Please%20find%20my%20resume%20and%20bio%20attached%20for%20consideration." TargetMode="External"/><Relationship Id="rId13" Type="http://schemas.openxmlformats.org/officeDocument/2006/relationships/hyperlink" Target="mailto:joseph.h.sorg2.mil@mail.mil;%20dfas.indianapolis-in.zh.mbx.pfi@mail.mil?subject=Applicant%20for%20USMTM%20Position%2024-6250&amp;body=Please%20find%20my%20resume%20and%20bio%20attached%20for%20consideration." TargetMode="External"/><Relationship Id="rId18" Type="http://schemas.openxmlformats.org/officeDocument/2006/relationships/hyperlink" Target="mailto:lee.r.melvin.mil@mail.mil;%20dfas.indianapolis-in.zh.mbx.pfi@mail.mil?subject=Applicant%20for%20DLA-DG%20Position%2024-6407&amp;body=Please%20find%20my%20resume%20and%20bio%20attached%20for%20consideration." TargetMode="External"/><Relationship Id="rId39" Type="http://schemas.openxmlformats.org/officeDocument/2006/relationships/hyperlink" Target="mailto:tania.a.cousineau.mil@mail.mil;%20dfas.indianapolis-in.zh.mbx.pfi@mail.mil?subject=Applicant%20for%20DLA-Energy%20Position%2024-6391&amp;body=Please%20find%20my%20resume%20and%20bio%20attached%20for%20consideration." TargetMode="External"/><Relationship Id="rId109" Type="http://schemas.openxmlformats.org/officeDocument/2006/relationships/hyperlink" Target="mailto:leanne.felvus-webb.mil@mail.mil;%20dfas.indianapolis-in.zh.mbx.pfi@mail.mil?subject=Applicant%20for%20DCSA%20Position%2025-6219&amp;body=Please%20find%20my%20resume%20and%20bio%20attached%20for%20consideration." TargetMode="External"/><Relationship Id="rId34" Type="http://schemas.openxmlformats.org/officeDocument/2006/relationships/hyperlink" Target="mailto:lee.r.melvin.mil@mail.mil;%20dfas.indianapolis-in.zh.mbx.pfi@mail.mil?subject=Applicant%20for%20DLA-Richmond%20Position%2025-6006&amp;body=Please%20find%20my%20resume%20and%20bio%20attached%20for%20consideration." TargetMode="External"/><Relationship Id="rId50" Type="http://schemas.openxmlformats.org/officeDocument/2006/relationships/hyperlink" Target="mailto:tania.a.cousineau.mil@mail.mil;%20dfas.indianapolis-in.zh.mbx.pfi@mail.mil?subject=Applicant%20for%20NSWC-Philadelphia%20Position%2025-6077&amp;body=Please%20find%20my%20resume%20and%20bio%20attached%20for%20consideration." TargetMode="External"/><Relationship Id="rId55" Type="http://schemas.openxmlformats.org/officeDocument/2006/relationships/hyperlink" Target="mailto:dennis.w.tallent.mil@mail.mil;%20dfas.indianapolis-in.zh.mbx.pfi@mail.mil?subject=Applicant%20for%20NUWC-Keyport%20Position%2025-6086&amp;body=Please%20find%20my%20resume%20and%20bio%20attached%20for%20consideration." TargetMode="External"/><Relationship Id="rId76" Type="http://schemas.openxmlformats.org/officeDocument/2006/relationships/hyperlink" Target="mailto:joseph.h.sorg2.mil@mail.mil%20dfas.indianapolis-in.zh.mbx.pfi@mail.mil?subject=Applicant%20for%20NGB-OPV%20Position%2025-6122&amp;body=Please%20find%20my%20resume%20and%20bio%20attached%20for%20consideration." TargetMode="External"/><Relationship Id="rId97" Type="http://schemas.openxmlformats.org/officeDocument/2006/relationships/hyperlink" Target="mailto:dennis.w.tallent.mil@mail.mil;%20dfas.indianapolis-in.zh.mbx.pfi@mail.mil?subject=Applicant%20for%20NUWC-Keyport%20Position%2025-6191&amp;body=Please%20find%20my%20resume%20and%20bio%20attached%20for%20consideration." TargetMode="External"/><Relationship Id="rId104" Type="http://schemas.openxmlformats.org/officeDocument/2006/relationships/hyperlink" Target="mailto:leanna.g.rudibaugh.mil@mail.mil;%20dfas.indianapolis-in.zh.mbx.pfi@mail.mil?subject=Applicant%20for%20USACE-Detroit%20District%20Position%2025-6211&amp;body=Please%20find%20my%20resume%20and%20bio%20attached%20for%20consideration." TargetMode="External"/><Relationship Id="rId120" Type="http://schemas.openxmlformats.org/officeDocument/2006/relationships/hyperlink" Target="mailto:joseph.h.sorg2.mil@mail.mil%20dfas.indianapolis-in.zh.mbx.pfi@mail.mil?subject=Applicant%20for%20OPM-SANG%20Position%2025-6226&amp;body=Please%20find%20my%20resume%20and%20bio%20attached%20for%20consideration." TargetMode="External"/><Relationship Id="rId125" Type="http://schemas.openxmlformats.org/officeDocument/2006/relationships/hyperlink" Target="mailto:tania.a.cousineau.mil@mail.mil;%20dfas.indianapolis-in.zh.mbx.pfi@mail.mil?subject=Applicant%20for%20TRANSCOM%20Position%2025-6242&amp;body=Please%20find%20my%20resume%20and%20bio%20attached%20for%20consideration." TargetMode="External"/><Relationship Id="rId141" Type="http://schemas.openxmlformats.org/officeDocument/2006/relationships/hyperlink" Target="mailto:tania.a.cousineau.mil@mail.mil;%20dfas.indianapolis-in.zh.mbx.pfi@mail.mil?subject=Applicant%20for%20NSWC-Indian%20Head%20Position%2025-6010&amp;body=Please%20find%20my%20resume%20and%20bio%20attached%20for%20consideration." TargetMode="External"/><Relationship Id="rId146" Type="http://schemas.openxmlformats.org/officeDocument/2006/relationships/hyperlink" Target="mailto:leanna.g.rudibaugh.mil@mail.mil;%20dfas.indianapolis-in.zh.mbx.pfi@mail.mil?subject=Applicant%20for%20USACE-Mississippi%20Valley%20Position%2025-6258&amp;body=Please%20find%20my%20resume%20and%20bio%20attached%20for%20consideration." TargetMode="External"/><Relationship Id="rId7" Type="http://schemas.openxmlformats.org/officeDocument/2006/relationships/hyperlink" Target="mailto:tania.a.cousineau.mil@mail.mil;%20dfas.indianapolis-in.zh.mbx.pfi@mail.mil?subject=Applicant%20for%20NSWC-Panama%20City%20Position%2024-6206&amp;body=Please%20find%20my%20resume%20and%20bio%20attached%20for%20consideration." TargetMode="External"/><Relationship Id="rId71" Type="http://schemas.openxmlformats.org/officeDocument/2006/relationships/hyperlink" Target="mailto:leanna.g.rudibaugh.mil@mail.mil;%20dfas.indianapolis-in.zh.mbx.pfi@mail.mil?subject=Applicant%20for%20USACE-Omaha%20Position%2025-6117&amp;body=Please%20find%20my%20resume%20and%20bio%20attached%20for%20consideration." TargetMode="External"/><Relationship Id="rId92" Type="http://schemas.openxmlformats.org/officeDocument/2006/relationships/hyperlink" Target="mailto:leanna.g.rudibaugh.mil@mail.mil;%20dfas.indianapolis-in.zh.mbx.pfi@mail.mil?subject=Applicant%20for%20USACE-St%20Paul%20District%20Position%2025-6185&amp;body=Please%20find%20my%20resume%20and%20bio%20attached%20for%20consideration." TargetMode="External"/><Relationship Id="rId2" Type="http://schemas.openxmlformats.org/officeDocument/2006/relationships/hyperlink" Target="mailto:tania.a.cousineau.mil@mail.mil;%20dfas.indianapolis-in.zh.mbx.pfi@mail.mil?subject=Applicant%20for%20NSWC-Dahlgren%20Position%2024-6074&amp;body=Please%20find%20my%20resume%20and%20bio%20attached%20for%20consideration." TargetMode="External"/><Relationship Id="rId29" Type="http://schemas.openxmlformats.org/officeDocument/2006/relationships/hyperlink" Target="mailto:tania.a.cousineau.mil@mail.mil;%20dfas.indianapolis-in.zh.mbx.pfi@mail.mil?subject=Applicant%20for%20NSWC-Panama%20City%20Position%2024-6470&amp;body=Please%20find%20my%20resume%20and%20bio%20attached%20for%20consideration." TargetMode="External"/><Relationship Id="rId24" Type="http://schemas.openxmlformats.org/officeDocument/2006/relationships/hyperlink" Target="mailto:adam.s.donahue.mil@mail.mil;%20dfas.indianapolis-in.zh.mbx.pfi@mail.mil?subject=Applicant%20for%20577%20SWES%20Position%2024-6445&amp;body=Please%20find%20my%20resume%20and%20bio%20attached%20for%20consideration." TargetMode="External"/><Relationship Id="rId40" Type="http://schemas.openxmlformats.org/officeDocument/2006/relationships/hyperlink" Target="mailto:dennis.w.tallent.mil@mail.mil;%20dfas.indianapolis-in.zh.mbx.pfi@mail.mil?subject=Applicant%20for%20NUWC-Keyport%20Position%2023-6475&amp;body=Please%20find%20my%20resume%20and%20bio%20attached%20for%20consideration." TargetMode="External"/><Relationship Id="rId45" Type="http://schemas.openxmlformats.org/officeDocument/2006/relationships/hyperlink" Target="mailto:leanne.felvus-webb.mil@mail.mil;%20dfas.indianapolis-in.zh.mbx.pfi@mail.mil?subject=Applicant%20for%20AMCOM-CCAD%20Position%2025-6060&amp;body=Please%20find%20my%20resume%20and%20bio%20attached%20for%20consideration." TargetMode="External"/><Relationship Id="rId66" Type="http://schemas.openxmlformats.org/officeDocument/2006/relationships/hyperlink" Target="mailto:tania.a.cousineau.mil@mail.mil;%20dfas.indianapolis-in.zh.mbx.pfi@mail.mil?subject=Applicant%20for%20NSWC-Indian%20Head%20Position%2025-6111&amp;body=Please%20find%20my%20resume%20and%20bio%20attached%20for%20consideration." TargetMode="External"/><Relationship Id="rId87" Type="http://schemas.openxmlformats.org/officeDocument/2006/relationships/hyperlink" Target="mailto:joseph.h.sorg2.mil@mail.mil%20dfas.indianapolis-in.zh.mbx.pfi@mail.mil?subject=Applicant%20for%20NGB-OPV%20Position%2025-6164&amp;body=Please%20find%20my%20resume%20and%20bio%20attached%20for%20consideration." TargetMode="External"/><Relationship Id="rId110" Type="http://schemas.openxmlformats.org/officeDocument/2006/relationships/hyperlink" Target="mailto:leanne.felvus-webb.mil@mail.mil;%20dfas.indianapolis-in.zh.mbx.pfi@mail.mil?subject=Applicant%20for%20DCSA%20Position%2025-6220&amp;body=Please%20find%20my%20resume%20and%20bio%20attached%20for%20consideration." TargetMode="External"/><Relationship Id="rId115" Type="http://schemas.openxmlformats.org/officeDocument/2006/relationships/hyperlink" Target="mailto:leanne.felvus-webb.mil@mail.mil;%20dfas.indianapolis-in.zh.mbx.pfi@mail.mil?subject=Applicant%20for%20DCSA%20Position%2025-6239&amp;body=Please%20find%20my%20resume%20and%20bio%20attached%20for%20consideration." TargetMode="External"/><Relationship Id="rId131" Type="http://schemas.openxmlformats.org/officeDocument/2006/relationships/hyperlink" Target="mailto:leanna.g.rudibaugh.mil@mail.mil;%20dfas.indianapolis-in.zh.mbx.pfi@mail.mil?subject=Applicant%20for%20DLA-Energy%20Position%2025-6107&amp;body=Please%20find%20my%20resume%20and%20bio%20attached%20for%20consideration." TargetMode="External"/><Relationship Id="rId136" Type="http://schemas.openxmlformats.org/officeDocument/2006/relationships/hyperlink" Target="mailto:leanna.g.rudibaugh.mil@mail.mil;%20dfas.indianapolis-in.zh.mbx.pfi@mail.mil?subject=Applicant%20for%20DLA-Energy%20Position%2025-6214&amp;body=Please%20find%20my%20resume%20and%20bio%20attached%20for%20consideration." TargetMode="External"/><Relationship Id="rId61" Type="http://schemas.openxmlformats.org/officeDocument/2006/relationships/hyperlink" Target="mailto:leanna.g.rudibaugh.mil@mail.mil;%20dfas.indianapolis-in.zh.mbx.pfi@mail.mil?subject=Applicant%20for%20USACE-Omaha%20District%20Position%2025-6116&amp;body=Please%20find%20my%20resume%20and%20bio%20attached%20for%20consideration." TargetMode="External"/><Relationship Id="rId82" Type="http://schemas.openxmlformats.org/officeDocument/2006/relationships/hyperlink" Target="mailto:tania.a.cousineau.mil@mail.mil;%20dfas.indianapolis-in.zh.mbx.pfi@mail.mil?subject=Applicant%20for%20NSWC-Indian%20Head%20Position%2025-6167&amp;body=Please%20find%20my%20resume%20and%20bio%20attached%20for%20consideration." TargetMode="External"/><Relationship Id="rId152" Type="http://schemas.openxmlformats.org/officeDocument/2006/relationships/hyperlink" Target="mailto:joseph.h.sorg2.mil@mail.mil%20dfas.indianapolis-in.zh.mbx.pfi@mail.mil?subject=Applicant%20for%20NGB-OPV%20Position%2024-6400&amp;body=Please%20find%20my%20resume%20and%20bio%20attached%20for%20consideration." TargetMode="External"/><Relationship Id="rId19" Type="http://schemas.openxmlformats.org/officeDocument/2006/relationships/hyperlink" Target="mailto:tania.a.cousineau.mil@mail.mil;%20dfas.indianapolis-in.zh.mbx.pfi@mail.mil?subject=Applicant%20for%20NSWC-Corona%20City%20Position%2024-6165&amp;body=Please%20find%20my%20resume%20and%20bio%20attached%20for%20consideration." TargetMode="External"/><Relationship Id="rId14" Type="http://schemas.openxmlformats.org/officeDocument/2006/relationships/hyperlink" Target="mailto:tania.a.cousineau.mil@mail.mil;%20dfas.indianapolis-in.zh.mbx.pfi@mail.mil?subject=Applicant%20for%20NSWC-Panama%20City%20Position%2024-6258&amp;body=Please%20find%20my%20resume%20and%20bio%20attached%20for%20consideration." TargetMode="External"/><Relationship Id="rId30" Type="http://schemas.openxmlformats.org/officeDocument/2006/relationships/hyperlink" Target="mailto:tania.a.cousineau.mil@mail.mil;%20dfas.indianapolis-in.zh.mbx.pfi@mail.mil?subject=Applicant%20for%20NSWC-Panama%20City%20Position%2024-6470&amp;body=Please%20find%20my%20resume%20and%20bio%20attached%20for%20consideration." TargetMode="External"/><Relationship Id="rId35" Type="http://schemas.openxmlformats.org/officeDocument/2006/relationships/hyperlink" Target="mailto:leanne.felvus-webb.mil@mail.mil;%20dfas.indianapolis-in.zh.mbx.pfi@mail.mil?subject=Applicant%20for%20AMCOM-LEAD%20Position%2025-6027&amp;body=Please%20find%20my%20resume%20and%20bio%20attached%20for%20consideration." TargetMode="External"/><Relationship Id="rId56" Type="http://schemas.openxmlformats.org/officeDocument/2006/relationships/hyperlink" Target="mailto:leanne.felvus-webb.mil@mail.mil;%20dfas.indianapolis-in.zh.mbx.pfi@mail.mil?subject=Applicant%20for%20CECOM-TYAD%20Position%2025-6099&amp;body=Please%20find%20my%20resume%20and%20bio%20attached%20for%20consideration." TargetMode="External"/><Relationship Id="rId77" Type="http://schemas.openxmlformats.org/officeDocument/2006/relationships/hyperlink" Target="mailto:tania.a.cousineau.mil@mail.mil;%20dfas.indianapolis-in.zh.mbx.pfi@mail.mil?subject=Applicant%20for%20NSWC-Panama%20City%20Position%2025-6144&amp;body=Please%20find%20my%20resume%20and%20bio%20attached%20for%20consideration." TargetMode="External"/><Relationship Id="rId100" Type="http://schemas.openxmlformats.org/officeDocument/2006/relationships/hyperlink" Target="mailto:dennis.w.tallent.mil@mail.mil;%20dfas.indianapolis-in.zh.mbx.pfi@mail.mil?subject=Applicant%20for%20NUWC-Keyport%20Position%2025-6168&amp;body=Please%20find%20my%20resume%20and%20bio%20attached%20for%20consideration." TargetMode="External"/><Relationship Id="rId105" Type="http://schemas.openxmlformats.org/officeDocument/2006/relationships/hyperlink" Target="mailto:dennis.w.tallent.mil@mail.mil;%20dfas.indianapolis-in.zh.mbx.pfi@mail.mil?subject=Applicant%20for%20NUWC-Keyport%20Position%2025-6210&amp;body=Please%20find%20my%20resume%20and%20bio%20attached%20for%20consideration." TargetMode="External"/><Relationship Id="rId126" Type="http://schemas.openxmlformats.org/officeDocument/2006/relationships/hyperlink" Target="mailto:tania.a.cousineau.mil@mail.mil;%20dfas.indianapolis-in.zh.mbx.pfi@mail.mil?subject=Applicant%20for%20TRANSCOM%20Position%2025-6241&amp;body=Please%20find%20my%20resume%20and%20bio%20attached%20for%20consideration." TargetMode="External"/><Relationship Id="rId147" Type="http://schemas.openxmlformats.org/officeDocument/2006/relationships/hyperlink" Target="mailto:leanna.g.rudibaugh.mil@mail.mil;%20dfas.indianapolis-in.zh.mbx.pfi@mail.mil?subject=Applicant%20for%20USACE-Pittsburgh%20District%20Position%2025-6253&amp;body=Please%20find%20my%20resume%20and%20bio%20attached%20for%20consideration." TargetMode="External"/><Relationship Id="rId8" Type="http://schemas.openxmlformats.org/officeDocument/2006/relationships/hyperlink" Target="mailto:tania.a.cousineau.mil@mail.mil;%20dfas.indianapolis-in.zh.mbx.pfi@mail.mil?subject=Applicant%20for%20NSWC-Crane%20Position%2024-6197&amp;body=Please%20find%20my%20resume%20and%20bio%20attached%20for%20consideration." TargetMode="External"/><Relationship Id="rId51" Type="http://schemas.openxmlformats.org/officeDocument/2006/relationships/hyperlink" Target="mailto:tania.a.cousineau.mil@mail.mil;%20dfas.indianapolis-in.zh.mbx.pfi@mail.mil?subject=Applicant%20NSWC-Crane%20Division%20Position%2025-6079&amp;body=Please%20find%20my%20resume%20and%20bio%20attached%20for%20consideration." TargetMode="External"/><Relationship Id="rId72" Type="http://schemas.openxmlformats.org/officeDocument/2006/relationships/hyperlink" Target="mailto:tania.a.cousineau.mil@mail.mil;%20dfas.indianapolis-in.zh.mbx.pfi@mail.mil?subject=Applicant%20for%20TRANSCOM%20Position%2025-6137&amp;body=Please%20find%20my%20resume%20and%20bio%20attached%20for%20consideration." TargetMode="External"/><Relationship Id="rId93" Type="http://schemas.openxmlformats.org/officeDocument/2006/relationships/hyperlink" Target="mailto:tania.a.cousineau.mil@mail.mil;%20dfas.indianapolis-in.zh.mbx.pfi@mail.mil?subject=Applicant%20for%20NSWC-Philadelphia%20Position%2025-6190&amp;body=Please%20find%20my%20resume%20and%20bio%20attached%20for%20consideration." TargetMode="External"/><Relationship Id="rId98" Type="http://schemas.openxmlformats.org/officeDocument/2006/relationships/hyperlink" Target="mailto:dennis.w.tallent.mil@mail.mil;%20dfas.indianapolis-in.zh.mbx.pfi@mail.mil?subject=Applicant%20for%20NUWC-Keyport%20Position%2025-6196&amp;body=Please%20find%20my%20resume%20and%20bio%20attached%20for%20consideration." TargetMode="External"/><Relationship Id="rId121" Type="http://schemas.openxmlformats.org/officeDocument/2006/relationships/hyperlink" Target="mailto:joseph.h.sorg2.mil@mail.mil%20dfas.indianapolis-in.zh.mbx.pfi@mail.mil?subject=Applicant%20for%20OPM-SANG%20Position%2025-6227&amp;body=Please%20find%20my%20resume%20and%20bio%20attached%20for%20consideration." TargetMode="External"/><Relationship Id="rId142" Type="http://schemas.openxmlformats.org/officeDocument/2006/relationships/hyperlink" Target="mailto:tania.a.cousineau.mil@mail.mil;%20dfas.indianapolis-in.zh.mbx.pfi@mail.mil?subject=Applicant%20for%20NSWC-Philadelphia%20Position%2025-6266&amp;body=Please%20find%20my%20resume%20and%20bio%20attached%20for%20consideration." TargetMode="External"/><Relationship Id="rId3" Type="http://schemas.openxmlformats.org/officeDocument/2006/relationships/hyperlink" Target="mailto:tania.a.cousineau.mil@mail.mil;%20dfas.indianapolis-in.zh.mbx.pfi@mail.mil?subject=Applicant%20for%20NSWC-Crane%20Position%2024-6120&amp;body=Please%20find%20my%20resume%20and%20bio%20attached%20for%20consideratio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leanne.felvus-webb.mil@mail.mil;%20dfas.indianapolis-in.zh.mbx.pfi@mail.mil?subject=Applicant%20for%20AMCOM-LEAD%20Position%2025-6028&amp;body=Please%20find%20my%20resume%20and%20bio%20attached%20for%20consideration." TargetMode="External"/><Relationship Id="rId3" Type="http://schemas.openxmlformats.org/officeDocument/2006/relationships/hyperlink" Target="mailto:tania.a.cousineau.mil@mail.mil;%20dfas.indianapolis-in.zh.mbx.pfi@mail.mil?subject=Applicant%20for%20TRANSCOM%20Position%2025-6159&amp;body=Please%20find%20my%20resume%20and%20bio%20attached%20for%20consideration." TargetMode="External"/><Relationship Id="rId7" Type="http://schemas.openxmlformats.org/officeDocument/2006/relationships/hyperlink" Target="mailto:leanne.l.felvus-webb.mil@mail.mil;%20dfas.indianapolis-in.zh.mbx.pfi@mail.mil?subject=Applicant%20for%20DCSA%20Position%2025-6200&amp;body=Please%20find%20my%20resume%20and%20bio%20attached%20for%20consideration." TargetMode="External"/><Relationship Id="rId2" Type="http://schemas.openxmlformats.org/officeDocument/2006/relationships/hyperlink" Target="mailto:tania.a.cousineau.mil@mail.mil;%20dfas.indianapolis-in.zh.mbx.pfi@mail.mil?subject=Applicant%20for%20TRANSCOM%20Position%2025-6157&amp;body=Please%20find%20my%20resume%20and%20bio%20attached%20for%20consideration." TargetMode="External"/><Relationship Id="rId1" Type="http://schemas.openxmlformats.org/officeDocument/2006/relationships/hyperlink" Target="mailto:tania.a.cousineau.mil@mail.mil;%20dfas.indianapolis-in.zh.mbx.pfi@mail.mil?subject=Applicant%20for%20NSWC-Crane%20Position%2024-6388&amp;body=Please%20find%20my%20resume%20and%20bio%20attached%20for%20consideration." TargetMode="External"/><Relationship Id="rId6" Type="http://schemas.openxmlformats.org/officeDocument/2006/relationships/hyperlink" Target="mailto:tania.a.cousineau.mil@mail.mil;%20dfas.indianapolis-in.zh.mbx.pfi@mail.mil?subject=Applicant%20for%20NSWC-Indian%20Head%20City%20Position%2025-6011&amp;body=Please%20find%20my%20resume%20and%20bio%20attached%20for%20consideration." TargetMode="External"/><Relationship Id="rId5" Type="http://schemas.openxmlformats.org/officeDocument/2006/relationships/hyperlink" Target="mailto:tania.a.cousineau.mil@mail.mil;%20dfas.indianapolis-in.zh.mbx.pfi@mail.mil?subject=Applicant%20NSWC-Crane%20Division%20Position%2024-6362&amp;body=Please%20find%20my%20resume%20and%20bio%20attached%20for%20consideration." TargetMode="External"/><Relationship Id="rId10" Type="http://schemas.openxmlformats.org/officeDocument/2006/relationships/hyperlink" Target="mailto:leanna.g.rudibaugh.mil@mail.mil;%20dfas.indianapolis-in.zh.mbx.pfi@mail.mil?subject=Applicant%20for%20DLA-Energy%20Position%2025-6204&amp;body=Please%20find%20my%20resume%20and%20bio%20attached%20for%20consideration." TargetMode="External"/><Relationship Id="rId4" Type="http://schemas.openxmlformats.org/officeDocument/2006/relationships/hyperlink" Target="mailto:tania.a.cousineau.mil@mail.mil;%20dfas.indianapolis-in.zh.mbx.pfi@mail.mil?subject=Applicant%20for%20NSWC-Crane%20Position%2024-6062&amp;body=Please%20find%20my%20resume%20and%20bio%20attached%20for%20consideration." TargetMode="External"/><Relationship Id="rId9" Type="http://schemas.openxmlformats.org/officeDocument/2006/relationships/hyperlink" Target="mailto:leanne.felvus-webb.mil@mail.mil;%20dfas.indianapolis-in.zh.mbx.pfi@mail.mil?subject=Applicant%20for%20DCSA%20Position%2024-6464&amp;body=Please%20find%20my%20resume%20and%20bio%20attached%20for%20consideratio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leanna.g.rudibaugh.mil@mail.mil;%20dfas.indianapolis-in.zh.mbx.pfi@mail.mil?subject=Applicant%20for%20USACE-Pittsburgh%20District%20Position%2025-6253&amp;body=Please%20find%20my%20resume%20and%20bio%20attached%20for%20consideration." TargetMode="External"/><Relationship Id="rId3" Type="http://schemas.openxmlformats.org/officeDocument/2006/relationships/hyperlink" Target="mailto:tania.a.cousineau.mil@mail.mil;%20dfas.indianapolis-in.zh.mbx.pfi@mail.mil?subject=Applicant%20for%20NSWC-Philadelphia%20Position%2025-6266&amp;body=Please%20find%20my%20resume%20and%20bio%20attached%20for%20consideration." TargetMode="External"/><Relationship Id="rId7" Type="http://schemas.openxmlformats.org/officeDocument/2006/relationships/hyperlink" Target="mailto:leanna.g.rudibaugh.mil@mail.mil;%20dfas.indianapolis-in.zh.mbx.pfi@mail.mil?subject=Applicant%20for%20USACE-Mississippi%20Valley%20Position%2025-6258&amp;body=Please%20find%20my%20resume%20and%20bio%20attached%20for%20consideration." TargetMode="External"/><Relationship Id="rId12" Type="http://schemas.openxmlformats.org/officeDocument/2006/relationships/printerSettings" Target="../printerSettings/printerSettings3.bin"/><Relationship Id="rId2" Type="http://schemas.openxmlformats.org/officeDocument/2006/relationships/hyperlink" Target="mailto:tania.a.cousineau.mil@mail.mil;%20dfas.indianapolis-in.zh.mbx.pfi@mail.mil?subject=Applicant%20for%20NSWC-Indian%20Head%20Position%2025-6010&amp;body=Please%20find%20my%20resume%20and%20bio%20attached%20for%20consideration." TargetMode="External"/><Relationship Id="rId1" Type="http://schemas.openxmlformats.org/officeDocument/2006/relationships/hyperlink" Target="mailto:tania.a.cousineau.mil@mail.mil;%20dfas.indianapolis-in.zh.mbx.pfi@mail.mil?subject=Applicant%20for%20DFAS%20Position%2025-6267&amp;body=Please%20find%20my%20resume%20and%20bio%20attached%20for%20consideration." TargetMode="External"/><Relationship Id="rId6" Type="http://schemas.openxmlformats.org/officeDocument/2006/relationships/hyperlink" Target="mailto:leanna.g.rudibaugh.mil@mail.mil;%20dfas.indianapolis-in.zh.mbx.pfi@mail.mil?subject=Applicant%20for%20USACE-Los%20Angeles%20Position%2025-6259&amp;body=Please%20find%20my%20resume%20and%20bio%20attached%20for%20consideration." TargetMode="External"/><Relationship Id="rId11" Type="http://schemas.openxmlformats.org/officeDocument/2006/relationships/hyperlink" Target="mailto:dennis.w.tallent.mil@mail.mil;%20dfas.indianapolis-in.zh.mbx.pfi@mail.mil?subject=Applicant%20for%20NSWC-Panama%20City,%20Position%2025-6260&amp;body=Please%20find%20my%20resume%20and%20bio%20attached%20for%20consideration." TargetMode="External"/><Relationship Id="rId5" Type="http://schemas.openxmlformats.org/officeDocument/2006/relationships/hyperlink" Target="mailto:leanne.felvus-webb.mil@mail.mil;%20dfas.indianapolis-in.zh.mbx.pfi@mail.mil?subject=Applicant%20for%20DCSA%20Position%2025-6252&amp;body=Please%20find%20my%20resume%20and%20bio%20attached%20for%20consideration." TargetMode="External"/><Relationship Id="rId10" Type="http://schemas.openxmlformats.org/officeDocument/2006/relationships/hyperlink" Target="mailto:joseph.h.sorg2.mil@mail.mil%20dfas.indianapolis-in.zh.mbx.pfi@mail.mil?subject=Applicant%20for%20NGB-OPV%20Position%2025-6263&amp;body=Please%20find%20my%20resume%20and%20bio%20attached%20for%20consideration." TargetMode="External"/><Relationship Id="rId4" Type="http://schemas.openxmlformats.org/officeDocument/2006/relationships/hyperlink" Target="mailto:leanne.felvus-webb.mil@mail.mil;%20dfas.indianapolis-in.zh.mbx.pfi@mail.mil?subject=Applicant%20for%20DCSA%20Position%2025-6251&amp;body=Please%20find%20my%20resume%20and%20bio%20attached%20for%20consideration." TargetMode="External"/><Relationship Id="rId9" Type="http://schemas.openxmlformats.org/officeDocument/2006/relationships/hyperlink" Target="mailto:leanna.g.rudibaugh.mil@mail.mil;%20dfas.indianapolis-in.zh.mbx.pfi@mail.mil?subject=Applicant%20for%20USACE-Pittsburgh%20District,%20Position%2025-6254&amp;body=Please%20find%20my%20resume%20and%20bio%20attached%20for%20consideration."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84B1-E101-4645-A71A-98F35FEFE33F}">
  <dimension ref="A1:A13"/>
  <sheetViews>
    <sheetView zoomScaleNormal="100" workbookViewId="0">
      <selection activeCell="A7" sqref="A7"/>
    </sheetView>
  </sheetViews>
  <sheetFormatPr defaultColWidth="8.7109375" defaultRowHeight="15.75"/>
  <cols>
    <col min="1" max="1" width="138.28515625" style="11" customWidth="1"/>
    <col min="2" max="16384" width="8.7109375" style="11"/>
  </cols>
  <sheetData>
    <row r="1" spans="1:1" ht="23.25">
      <c r="A1" s="14" t="s">
        <v>92</v>
      </c>
    </row>
    <row r="2" spans="1:1">
      <c r="A2" s="13" t="s">
        <v>103</v>
      </c>
    </row>
    <row r="3" spans="1:1" ht="75">
      <c r="A3" s="9" t="s">
        <v>104</v>
      </c>
    </row>
    <row r="4" spans="1:1">
      <c r="A4" s="9"/>
    </row>
    <row r="5" spans="1:1">
      <c r="A5" s="12" t="s">
        <v>105</v>
      </c>
    </row>
    <row r="6" spans="1:1" ht="60">
      <c r="A6" s="10" t="s">
        <v>112</v>
      </c>
    </row>
    <row r="7" spans="1:1">
      <c r="A7" s="10" t="s">
        <v>106</v>
      </c>
    </row>
    <row r="8" spans="1:1">
      <c r="A8" s="10" t="s">
        <v>107</v>
      </c>
    </row>
    <row r="9" spans="1:1">
      <c r="A9" s="10" t="s">
        <v>108</v>
      </c>
    </row>
    <row r="10" spans="1:1">
      <c r="A10" s="10" t="s">
        <v>111</v>
      </c>
    </row>
    <row r="12" spans="1:1">
      <c r="A12" s="12" t="s">
        <v>109</v>
      </c>
    </row>
    <row r="13" spans="1:1" ht="30">
      <c r="A13" s="10" t="s">
        <v>110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P150"/>
  <sheetViews>
    <sheetView tabSelected="1" zoomScale="60" zoomScaleNormal="60" zoomScaleSheetLayoutView="40" zoomScalePageLayoutView="50" workbookViewId="0">
      <pane ySplit="1" topLeftCell="A2" activePane="bottomLeft" state="frozen"/>
      <selection pane="bottomLeft" activeCell="M4" sqref="M4"/>
    </sheetView>
  </sheetViews>
  <sheetFormatPr defaultColWidth="9.140625" defaultRowHeight="54.6" customHeight="1"/>
  <cols>
    <col min="1" max="1" width="14.28515625" style="2" customWidth="1"/>
    <col min="2" max="2" width="31" style="26" customWidth="1"/>
    <col min="3" max="3" width="23.85546875" style="26" customWidth="1"/>
    <col min="4" max="4" width="33.140625" style="16" customWidth="1"/>
    <col min="5" max="5" width="104.28515625" style="27" customWidth="1"/>
    <col min="6" max="6" width="13.5703125" style="26" customWidth="1"/>
    <col min="7" max="7" width="12" style="26" customWidth="1"/>
    <col min="8" max="8" width="16.7109375" style="26" customWidth="1"/>
    <col min="9" max="9" width="14.5703125" style="4" customWidth="1"/>
    <col min="10" max="10" width="12.7109375" style="65" bestFit="1" customWidth="1"/>
    <col min="11" max="11" width="17.140625" style="21" customWidth="1"/>
    <col min="12" max="12" width="21" style="70" customWidth="1"/>
    <col min="13" max="16384" width="9.140625" style="26"/>
  </cols>
  <sheetData>
    <row r="1" spans="1:13" s="23" customFormat="1" ht="54.6" customHeight="1">
      <c r="A1" s="17" t="s">
        <v>23</v>
      </c>
      <c r="B1" s="22" t="s">
        <v>24</v>
      </c>
      <c r="C1" s="22" t="s">
        <v>25</v>
      </c>
      <c r="D1" s="18" t="s">
        <v>26</v>
      </c>
      <c r="E1" s="17" t="s">
        <v>22</v>
      </c>
      <c r="F1" s="22" t="s">
        <v>19</v>
      </c>
      <c r="G1" s="22" t="s">
        <v>20</v>
      </c>
      <c r="H1" s="22" t="s">
        <v>21</v>
      </c>
      <c r="I1" s="17" t="s">
        <v>88</v>
      </c>
      <c r="J1" s="62" t="s">
        <v>89</v>
      </c>
      <c r="K1" s="19" t="s">
        <v>30</v>
      </c>
      <c r="L1" s="66" t="s">
        <v>93</v>
      </c>
    </row>
    <row r="2" spans="1:13" ht="54.6" customHeight="1">
      <c r="A2" s="1" t="s">
        <v>631</v>
      </c>
      <c r="B2" s="24" t="s">
        <v>0</v>
      </c>
      <c r="C2" s="24" t="s">
        <v>450</v>
      </c>
      <c r="D2" s="15" t="s">
        <v>632</v>
      </c>
      <c r="E2" s="24" t="s">
        <v>656</v>
      </c>
      <c r="F2" s="25" t="s">
        <v>17</v>
      </c>
      <c r="G2" s="24" t="s">
        <v>77</v>
      </c>
      <c r="H2" s="24" t="s">
        <v>633</v>
      </c>
      <c r="I2" s="3" t="s">
        <v>634</v>
      </c>
      <c r="J2" s="63" t="s">
        <v>4</v>
      </c>
      <c r="K2" s="20" t="s">
        <v>29</v>
      </c>
      <c r="L2" s="67" t="s">
        <v>134</v>
      </c>
    </row>
    <row r="3" spans="1:13" ht="54.6" customHeight="1">
      <c r="A3" s="1" t="s">
        <v>142</v>
      </c>
      <c r="B3" s="24" t="s">
        <v>18</v>
      </c>
      <c r="C3" s="24" t="s">
        <v>34</v>
      </c>
      <c r="D3" s="15" t="s">
        <v>143</v>
      </c>
      <c r="E3" s="25" t="s">
        <v>365</v>
      </c>
      <c r="F3" s="24" t="s">
        <v>17</v>
      </c>
      <c r="G3" s="24" t="s">
        <v>33</v>
      </c>
      <c r="H3" s="24" t="s">
        <v>35</v>
      </c>
      <c r="I3" s="3" t="s">
        <v>36</v>
      </c>
      <c r="J3" s="63" t="s">
        <v>4</v>
      </c>
      <c r="K3" s="20" t="s">
        <v>29</v>
      </c>
      <c r="L3" s="68" t="s">
        <v>95</v>
      </c>
    </row>
    <row r="4" spans="1:13" ht="54.6" customHeight="1">
      <c r="A4" s="1" t="s">
        <v>144</v>
      </c>
      <c r="B4" s="24" t="s">
        <v>18</v>
      </c>
      <c r="C4" s="24" t="s">
        <v>34</v>
      </c>
      <c r="D4" s="15" t="s">
        <v>145</v>
      </c>
      <c r="E4" s="25" t="s">
        <v>609</v>
      </c>
      <c r="F4" s="24" t="s">
        <v>17</v>
      </c>
      <c r="G4" s="24" t="s">
        <v>32</v>
      </c>
      <c r="H4" s="24" t="s">
        <v>35</v>
      </c>
      <c r="I4" s="3" t="s">
        <v>36</v>
      </c>
      <c r="J4" s="63" t="s">
        <v>4</v>
      </c>
      <c r="K4" s="20" t="s">
        <v>29</v>
      </c>
      <c r="L4" s="68" t="s">
        <v>95</v>
      </c>
    </row>
    <row r="5" spans="1:13" ht="54.6" customHeight="1">
      <c r="A5" s="1" t="s">
        <v>267</v>
      </c>
      <c r="B5" s="24" t="s">
        <v>100</v>
      </c>
      <c r="C5" s="24" t="s">
        <v>101</v>
      </c>
      <c r="D5" s="15" t="s">
        <v>268</v>
      </c>
      <c r="E5" s="25" t="s">
        <v>276</v>
      </c>
      <c r="F5" s="24" t="s">
        <v>1</v>
      </c>
      <c r="G5" s="24" t="s">
        <v>33</v>
      </c>
      <c r="H5" s="24" t="s">
        <v>264</v>
      </c>
      <c r="I5" s="3" t="s">
        <v>36</v>
      </c>
      <c r="J5" s="63" t="s">
        <v>4</v>
      </c>
      <c r="K5" s="20" t="s">
        <v>29</v>
      </c>
      <c r="L5" s="68" t="s">
        <v>97</v>
      </c>
    </row>
    <row r="6" spans="1:13" ht="54.6" customHeight="1">
      <c r="A6" s="1" t="s">
        <v>269</v>
      </c>
      <c r="B6" s="24" t="s">
        <v>100</v>
      </c>
      <c r="C6" s="24" t="s">
        <v>101</v>
      </c>
      <c r="D6" s="15" t="s">
        <v>270</v>
      </c>
      <c r="E6" s="25" t="s">
        <v>277</v>
      </c>
      <c r="F6" s="24" t="s">
        <v>1</v>
      </c>
      <c r="G6" s="24" t="s">
        <v>66</v>
      </c>
      <c r="H6" s="24" t="s">
        <v>264</v>
      </c>
      <c r="I6" s="3" t="s">
        <v>36</v>
      </c>
      <c r="J6" s="63" t="s">
        <v>4</v>
      </c>
      <c r="K6" s="20" t="s">
        <v>29</v>
      </c>
      <c r="L6" s="68" t="s">
        <v>97</v>
      </c>
    </row>
    <row r="7" spans="1:13" ht="54.6" customHeight="1">
      <c r="A7" s="1" t="s">
        <v>271</v>
      </c>
      <c r="B7" s="24" t="s">
        <v>100</v>
      </c>
      <c r="C7" s="24" t="s">
        <v>101</v>
      </c>
      <c r="D7" s="15" t="s">
        <v>263</v>
      </c>
      <c r="E7" s="25" t="s">
        <v>278</v>
      </c>
      <c r="F7" s="24" t="s">
        <v>1</v>
      </c>
      <c r="G7" s="24" t="s">
        <v>46</v>
      </c>
      <c r="H7" s="24" t="s">
        <v>264</v>
      </c>
      <c r="I7" s="3" t="s">
        <v>36</v>
      </c>
      <c r="J7" s="63" t="s">
        <v>4</v>
      </c>
      <c r="K7" s="20" t="s">
        <v>29</v>
      </c>
      <c r="L7" s="68" t="s">
        <v>97</v>
      </c>
    </row>
    <row r="8" spans="1:13" ht="54.6" customHeight="1">
      <c r="A8" s="1" t="s">
        <v>405</v>
      </c>
      <c r="B8" s="24" t="s">
        <v>100</v>
      </c>
      <c r="C8" s="24" t="s">
        <v>101</v>
      </c>
      <c r="D8" s="15" t="s">
        <v>406</v>
      </c>
      <c r="E8" s="25" t="s">
        <v>425</v>
      </c>
      <c r="F8" s="24" t="s">
        <v>1</v>
      </c>
      <c r="G8" s="24" t="s">
        <v>33</v>
      </c>
      <c r="H8" s="24" t="s">
        <v>264</v>
      </c>
      <c r="I8" s="3" t="s">
        <v>36</v>
      </c>
      <c r="J8" s="63" t="s">
        <v>4</v>
      </c>
      <c r="K8" s="20" t="s">
        <v>29</v>
      </c>
      <c r="L8" s="68" t="s">
        <v>97</v>
      </c>
    </row>
    <row r="9" spans="1:13" ht="54.6" customHeight="1">
      <c r="A9" s="1" t="s">
        <v>407</v>
      </c>
      <c r="B9" s="24" t="s">
        <v>100</v>
      </c>
      <c r="C9" s="24" t="s">
        <v>101</v>
      </c>
      <c r="D9" s="15" t="s">
        <v>408</v>
      </c>
      <c r="E9" s="25" t="s">
        <v>430</v>
      </c>
      <c r="F9" s="24" t="s">
        <v>1</v>
      </c>
      <c r="G9" s="24" t="s">
        <v>33</v>
      </c>
      <c r="H9" s="24" t="s">
        <v>264</v>
      </c>
      <c r="I9" s="3" t="s">
        <v>36</v>
      </c>
      <c r="J9" s="63" t="s">
        <v>4</v>
      </c>
      <c r="K9" s="20" t="s">
        <v>29</v>
      </c>
      <c r="L9" s="68" t="s">
        <v>97</v>
      </c>
      <c r="M9" s="52"/>
    </row>
    <row r="10" spans="1:13" ht="54.6" customHeight="1">
      <c r="A10" s="1" t="s">
        <v>475</v>
      </c>
      <c r="B10" s="24" t="s">
        <v>100</v>
      </c>
      <c r="C10" s="24" t="s">
        <v>101</v>
      </c>
      <c r="D10" s="15" t="s">
        <v>476</v>
      </c>
      <c r="E10" s="25" t="s">
        <v>487</v>
      </c>
      <c r="F10" s="24" t="s">
        <v>1</v>
      </c>
      <c r="G10" s="24" t="s">
        <v>247</v>
      </c>
      <c r="H10" s="24" t="s">
        <v>264</v>
      </c>
      <c r="I10" s="3" t="s">
        <v>36</v>
      </c>
      <c r="J10" s="63" t="s">
        <v>4</v>
      </c>
      <c r="K10" s="20" t="s">
        <v>29</v>
      </c>
      <c r="L10" s="68" t="s">
        <v>97</v>
      </c>
      <c r="M10" s="52"/>
    </row>
    <row r="11" spans="1:13" ht="54.6" customHeight="1">
      <c r="A11" s="1" t="s">
        <v>509</v>
      </c>
      <c r="B11" s="24" t="s">
        <v>100</v>
      </c>
      <c r="C11" s="24" t="s">
        <v>101</v>
      </c>
      <c r="D11" s="1" t="s">
        <v>510</v>
      </c>
      <c r="E11" s="24" t="s">
        <v>526</v>
      </c>
      <c r="F11" s="24" t="s">
        <v>1</v>
      </c>
      <c r="G11" s="24" t="s">
        <v>247</v>
      </c>
      <c r="H11" s="24" t="s">
        <v>264</v>
      </c>
      <c r="I11" s="3" t="s">
        <v>36</v>
      </c>
      <c r="J11" s="63" t="s">
        <v>4</v>
      </c>
      <c r="K11" s="20" t="s">
        <v>29</v>
      </c>
      <c r="L11" s="67" t="s">
        <v>97</v>
      </c>
      <c r="M11" s="52"/>
    </row>
    <row r="12" spans="1:13" ht="54.6" customHeight="1">
      <c r="A12" s="1" t="s">
        <v>511</v>
      </c>
      <c r="B12" s="24" t="s">
        <v>100</v>
      </c>
      <c r="C12" s="24" t="s">
        <v>101</v>
      </c>
      <c r="D12" s="1" t="s">
        <v>512</v>
      </c>
      <c r="E12" s="24" t="s">
        <v>527</v>
      </c>
      <c r="F12" s="24" t="s">
        <v>1</v>
      </c>
      <c r="G12" s="24" t="s">
        <v>247</v>
      </c>
      <c r="H12" s="24" t="s">
        <v>264</v>
      </c>
      <c r="I12" s="3" t="s">
        <v>36</v>
      </c>
      <c r="J12" s="63" t="s">
        <v>4</v>
      </c>
      <c r="K12" s="20" t="s">
        <v>29</v>
      </c>
      <c r="L12" s="67" t="s">
        <v>97</v>
      </c>
    </row>
    <row r="13" spans="1:13" ht="54.6" customHeight="1">
      <c r="A13" s="1" t="s">
        <v>545</v>
      </c>
      <c r="B13" s="24" t="s">
        <v>100</v>
      </c>
      <c r="C13" s="24" t="s">
        <v>101</v>
      </c>
      <c r="D13" s="15" t="s">
        <v>546</v>
      </c>
      <c r="E13" s="25" t="s">
        <v>557</v>
      </c>
      <c r="F13" s="24" t="s">
        <v>1</v>
      </c>
      <c r="G13" s="24" t="s">
        <v>33</v>
      </c>
      <c r="H13" s="24" t="s">
        <v>264</v>
      </c>
      <c r="I13" s="3" t="s">
        <v>36</v>
      </c>
      <c r="J13" s="63" t="s">
        <v>4</v>
      </c>
      <c r="K13" s="20" t="s">
        <v>29</v>
      </c>
      <c r="L13" s="68" t="s">
        <v>97</v>
      </c>
    </row>
    <row r="14" spans="1:13" ht="54.6" customHeight="1">
      <c r="A14" s="1" t="s">
        <v>547</v>
      </c>
      <c r="B14" s="24" t="s">
        <v>100</v>
      </c>
      <c r="C14" s="24" t="s">
        <v>101</v>
      </c>
      <c r="D14" s="15" t="s">
        <v>548</v>
      </c>
      <c r="E14" s="25" t="s">
        <v>556</v>
      </c>
      <c r="F14" s="24" t="s">
        <v>1</v>
      </c>
      <c r="G14" s="24" t="s">
        <v>549</v>
      </c>
      <c r="H14" s="24" t="s">
        <v>264</v>
      </c>
      <c r="I14" s="3" t="s">
        <v>36</v>
      </c>
      <c r="J14" s="63" t="s">
        <v>4</v>
      </c>
      <c r="K14" s="20" t="s">
        <v>29</v>
      </c>
      <c r="L14" s="68" t="s">
        <v>97</v>
      </c>
    </row>
    <row r="15" spans="1:13" ht="54.6" customHeight="1">
      <c r="A15" s="1" t="s">
        <v>550</v>
      </c>
      <c r="B15" s="24" t="s">
        <v>100</v>
      </c>
      <c r="C15" s="24" t="s">
        <v>101</v>
      </c>
      <c r="D15" s="15" t="s">
        <v>551</v>
      </c>
      <c r="E15" s="25" t="s">
        <v>554</v>
      </c>
      <c r="F15" s="24" t="s">
        <v>1</v>
      </c>
      <c r="G15" s="24" t="s">
        <v>247</v>
      </c>
      <c r="H15" s="24" t="s">
        <v>264</v>
      </c>
      <c r="I15" s="3" t="s">
        <v>36</v>
      </c>
      <c r="J15" s="63" t="s">
        <v>4</v>
      </c>
      <c r="K15" s="20" t="s">
        <v>29</v>
      </c>
      <c r="L15" s="68" t="s">
        <v>97</v>
      </c>
    </row>
    <row r="16" spans="1:13" ht="54.6" customHeight="1">
      <c r="A16" s="1" t="s">
        <v>629</v>
      </c>
      <c r="B16" s="24" t="s">
        <v>100</v>
      </c>
      <c r="C16" s="24" t="s">
        <v>101</v>
      </c>
      <c r="D16" s="15" t="s">
        <v>630</v>
      </c>
      <c r="E16" s="24" t="s">
        <v>657</v>
      </c>
      <c r="F16" s="25" t="s">
        <v>1</v>
      </c>
      <c r="G16" s="24" t="s">
        <v>66</v>
      </c>
      <c r="H16" s="24" t="s">
        <v>264</v>
      </c>
      <c r="I16" s="3" t="s">
        <v>36</v>
      </c>
      <c r="J16" s="63" t="s">
        <v>4</v>
      </c>
      <c r="K16" s="20" t="s">
        <v>29</v>
      </c>
      <c r="L16" s="67" t="s">
        <v>97</v>
      </c>
    </row>
    <row r="17" spans="1:12" ht="54.6" customHeight="1">
      <c r="A17" s="1" t="s">
        <v>598</v>
      </c>
      <c r="B17" s="24" t="s">
        <v>100</v>
      </c>
      <c r="C17" s="24" t="s">
        <v>101</v>
      </c>
      <c r="D17" s="15" t="s">
        <v>599</v>
      </c>
      <c r="E17" s="25" t="s">
        <v>600</v>
      </c>
      <c r="F17" s="24" t="s">
        <v>1</v>
      </c>
      <c r="G17" s="24" t="s">
        <v>247</v>
      </c>
      <c r="H17" s="24" t="s">
        <v>264</v>
      </c>
      <c r="I17" s="3" t="s">
        <v>36</v>
      </c>
      <c r="J17" s="63" t="s">
        <v>4</v>
      </c>
      <c r="K17" s="20" t="s">
        <v>29</v>
      </c>
      <c r="L17" s="68" t="s">
        <v>97</v>
      </c>
    </row>
    <row r="18" spans="1:12" ht="54.6" customHeight="1">
      <c r="A18" s="1" t="s">
        <v>638</v>
      </c>
      <c r="B18" s="24" t="s">
        <v>100</v>
      </c>
      <c r="C18" s="24" t="s">
        <v>101</v>
      </c>
      <c r="D18" s="15" t="s">
        <v>639</v>
      </c>
      <c r="E18" s="24" t="s">
        <v>659</v>
      </c>
      <c r="F18" s="25" t="s">
        <v>1</v>
      </c>
      <c r="G18" s="24" t="s">
        <v>68</v>
      </c>
      <c r="H18" s="24" t="s">
        <v>264</v>
      </c>
      <c r="I18" s="3" t="s">
        <v>36</v>
      </c>
      <c r="J18" s="63" t="s">
        <v>4</v>
      </c>
      <c r="K18" s="20" t="s">
        <v>29</v>
      </c>
      <c r="L18" s="67" t="s">
        <v>97</v>
      </c>
    </row>
    <row r="19" spans="1:12" ht="54.6" customHeight="1">
      <c r="A19" s="1" t="s">
        <v>665</v>
      </c>
      <c r="B19" s="24" t="s">
        <v>100</v>
      </c>
      <c r="C19" s="24" t="s">
        <v>101</v>
      </c>
      <c r="D19" s="15" t="s">
        <v>666</v>
      </c>
      <c r="E19" s="24" t="s">
        <v>668</v>
      </c>
      <c r="F19" s="25" t="s">
        <v>1</v>
      </c>
      <c r="G19" s="24" t="s">
        <v>667</v>
      </c>
      <c r="H19" s="24" t="s">
        <v>264</v>
      </c>
      <c r="I19" s="3" t="s">
        <v>36</v>
      </c>
      <c r="J19" s="63" t="s">
        <v>4</v>
      </c>
      <c r="K19" s="20" t="s">
        <v>29</v>
      </c>
      <c r="L19" s="67" t="s">
        <v>97</v>
      </c>
    </row>
    <row r="20" spans="1:12" ht="54.6" customHeight="1">
      <c r="A20" s="1" t="s">
        <v>776</v>
      </c>
      <c r="B20" s="24" t="s">
        <v>100</v>
      </c>
      <c r="C20" s="24" t="s">
        <v>101</v>
      </c>
      <c r="D20" s="15" t="s">
        <v>777</v>
      </c>
      <c r="E20" s="25" t="s">
        <v>787</v>
      </c>
      <c r="F20" s="24" t="s">
        <v>1</v>
      </c>
      <c r="G20" s="24" t="s">
        <v>68</v>
      </c>
      <c r="H20" s="24" t="s">
        <v>264</v>
      </c>
      <c r="I20" s="3" t="s">
        <v>36</v>
      </c>
      <c r="J20" s="63" t="s">
        <v>4</v>
      </c>
      <c r="K20" s="20" t="s">
        <v>29</v>
      </c>
      <c r="L20" s="68" t="s">
        <v>97</v>
      </c>
    </row>
    <row r="21" spans="1:12" ht="54.6" customHeight="1">
      <c r="A21" s="1" t="s">
        <v>348</v>
      </c>
      <c r="B21" s="24" t="s">
        <v>49</v>
      </c>
      <c r="C21" s="24" t="s">
        <v>319</v>
      </c>
      <c r="D21" s="15" t="s">
        <v>349</v>
      </c>
      <c r="E21" s="25" t="s">
        <v>480</v>
      </c>
      <c r="F21" s="24" t="s">
        <v>28</v>
      </c>
      <c r="G21" s="24" t="s">
        <v>340</v>
      </c>
      <c r="H21" s="24" t="s">
        <v>321</v>
      </c>
      <c r="I21" s="3" t="s">
        <v>8</v>
      </c>
      <c r="J21" s="63" t="s">
        <v>4</v>
      </c>
      <c r="K21" s="20" t="s">
        <v>29</v>
      </c>
      <c r="L21" s="68" t="s">
        <v>99</v>
      </c>
    </row>
    <row r="22" spans="1:12" ht="54.6" customHeight="1">
      <c r="A22" s="1" t="s">
        <v>252</v>
      </c>
      <c r="B22" s="24" t="s">
        <v>255</v>
      </c>
      <c r="C22" s="24" t="s">
        <v>254</v>
      </c>
      <c r="D22" s="15" t="s">
        <v>253</v>
      </c>
      <c r="E22" s="25" t="s">
        <v>256</v>
      </c>
      <c r="F22" s="24" t="s">
        <v>28</v>
      </c>
      <c r="G22" s="24" t="s">
        <v>127</v>
      </c>
      <c r="H22" s="24" t="s">
        <v>124</v>
      </c>
      <c r="I22" s="3" t="s">
        <v>8</v>
      </c>
      <c r="J22" s="63" t="s">
        <v>4</v>
      </c>
      <c r="K22" s="20" t="s">
        <v>29</v>
      </c>
      <c r="L22" s="68" t="s">
        <v>94</v>
      </c>
    </row>
    <row r="23" spans="1:12" ht="54.6" customHeight="1">
      <c r="A23" s="1" t="s">
        <v>121</v>
      </c>
      <c r="B23" s="24" t="s">
        <v>2</v>
      </c>
      <c r="C23" s="24" t="s">
        <v>122</v>
      </c>
      <c r="D23" s="15" t="s">
        <v>123</v>
      </c>
      <c r="E23" s="25" t="s">
        <v>128</v>
      </c>
      <c r="F23" s="24" t="s">
        <v>28</v>
      </c>
      <c r="G23" s="24" t="s">
        <v>77</v>
      </c>
      <c r="H23" s="24" t="s">
        <v>124</v>
      </c>
      <c r="I23" s="3" t="s">
        <v>8</v>
      </c>
      <c r="J23" s="63" t="s">
        <v>4</v>
      </c>
      <c r="K23" s="20" t="s">
        <v>29</v>
      </c>
      <c r="L23" s="68" t="s">
        <v>146</v>
      </c>
    </row>
    <row r="24" spans="1:12" ht="54.6" customHeight="1">
      <c r="A24" s="1" t="s">
        <v>125</v>
      </c>
      <c r="B24" s="24" t="s">
        <v>2</v>
      </c>
      <c r="C24" s="24" t="s">
        <v>122</v>
      </c>
      <c r="D24" s="15" t="s">
        <v>126</v>
      </c>
      <c r="E24" s="25" t="s">
        <v>129</v>
      </c>
      <c r="F24" s="24" t="s">
        <v>28</v>
      </c>
      <c r="G24" s="24" t="s">
        <v>127</v>
      </c>
      <c r="H24" s="24" t="s">
        <v>124</v>
      </c>
      <c r="I24" s="3" t="s">
        <v>8</v>
      </c>
      <c r="J24" s="63" t="s">
        <v>4</v>
      </c>
      <c r="K24" s="20" t="s">
        <v>29</v>
      </c>
      <c r="L24" s="68" t="s">
        <v>146</v>
      </c>
    </row>
    <row r="25" spans="1:12" ht="54.6" customHeight="1">
      <c r="A25" s="1" t="s">
        <v>445</v>
      </c>
      <c r="B25" s="24" t="s">
        <v>9</v>
      </c>
      <c r="C25" s="24" t="s">
        <v>61</v>
      </c>
      <c r="D25" s="15" t="s">
        <v>62</v>
      </c>
      <c r="E25" s="25" t="s">
        <v>453</v>
      </c>
      <c r="F25" s="24" t="s">
        <v>28</v>
      </c>
      <c r="G25" s="24" t="s">
        <v>69</v>
      </c>
      <c r="H25" s="24" t="s">
        <v>10</v>
      </c>
      <c r="I25" s="3" t="s">
        <v>8</v>
      </c>
      <c r="J25" s="63" t="s">
        <v>4</v>
      </c>
      <c r="K25" s="20" t="s">
        <v>29</v>
      </c>
      <c r="L25" s="68" t="s">
        <v>146</v>
      </c>
    </row>
    <row r="26" spans="1:12" ht="54.6" customHeight="1">
      <c r="A26" s="1" t="s">
        <v>496</v>
      </c>
      <c r="B26" s="60" t="s">
        <v>9</v>
      </c>
      <c r="C26" s="60" t="s">
        <v>61</v>
      </c>
      <c r="D26" s="1" t="s">
        <v>497</v>
      </c>
      <c r="E26" s="60" t="s">
        <v>506</v>
      </c>
      <c r="F26" s="60" t="s">
        <v>28</v>
      </c>
      <c r="G26" s="60" t="s">
        <v>46</v>
      </c>
      <c r="H26" s="60" t="s">
        <v>10</v>
      </c>
      <c r="I26" s="3" t="s">
        <v>8</v>
      </c>
      <c r="J26" s="63" t="s">
        <v>4</v>
      </c>
      <c r="K26" s="20" t="s">
        <v>29</v>
      </c>
      <c r="L26" s="67" t="s">
        <v>146</v>
      </c>
    </row>
    <row r="27" spans="1:12" ht="54.6" customHeight="1">
      <c r="A27" s="1" t="s">
        <v>770</v>
      </c>
      <c r="B27" s="24" t="s">
        <v>43</v>
      </c>
      <c r="C27" s="24" t="s">
        <v>771</v>
      </c>
      <c r="D27" s="15" t="s">
        <v>772</v>
      </c>
      <c r="E27" s="25" t="s">
        <v>794</v>
      </c>
      <c r="F27" s="24" t="s">
        <v>1</v>
      </c>
      <c r="G27" s="24" t="s">
        <v>549</v>
      </c>
      <c r="H27" s="24" t="s">
        <v>773</v>
      </c>
      <c r="I27" s="3" t="s">
        <v>8</v>
      </c>
      <c r="J27" s="63" t="s">
        <v>4</v>
      </c>
      <c r="K27" s="20" t="s">
        <v>29</v>
      </c>
      <c r="L27" s="68" t="s">
        <v>134</v>
      </c>
    </row>
    <row r="28" spans="1:12" ht="54.6" customHeight="1">
      <c r="A28" s="1" t="s">
        <v>575</v>
      </c>
      <c r="B28" s="24" t="s">
        <v>576</v>
      </c>
      <c r="C28" s="24" t="s">
        <v>577</v>
      </c>
      <c r="D28" s="15" t="s">
        <v>578</v>
      </c>
      <c r="E28" s="25" t="s">
        <v>580</v>
      </c>
      <c r="F28" s="24" t="s">
        <v>17</v>
      </c>
      <c r="G28" s="24" t="s">
        <v>102</v>
      </c>
      <c r="H28" s="24" t="s">
        <v>579</v>
      </c>
      <c r="I28" s="3" t="s">
        <v>12</v>
      </c>
      <c r="J28" s="63" t="s">
        <v>4</v>
      </c>
      <c r="K28" s="20" t="s">
        <v>29</v>
      </c>
      <c r="L28" s="68" t="s">
        <v>146</v>
      </c>
    </row>
    <row r="29" spans="1:12" ht="54.6" customHeight="1">
      <c r="A29" s="1" t="s">
        <v>138</v>
      </c>
      <c r="B29" s="24" t="s">
        <v>2</v>
      </c>
      <c r="C29" s="24" t="s">
        <v>31</v>
      </c>
      <c r="D29" s="15" t="s">
        <v>139</v>
      </c>
      <c r="E29" s="25" t="s">
        <v>140</v>
      </c>
      <c r="F29" s="24" t="s">
        <v>28</v>
      </c>
      <c r="G29" s="24" t="s">
        <v>262</v>
      </c>
      <c r="H29" s="24" t="s">
        <v>27</v>
      </c>
      <c r="I29" s="3" t="s">
        <v>12</v>
      </c>
      <c r="J29" s="63" t="s">
        <v>4</v>
      </c>
      <c r="K29" s="20" t="s">
        <v>29</v>
      </c>
      <c r="L29" s="68" t="s">
        <v>146</v>
      </c>
    </row>
    <row r="30" spans="1:12" ht="54.6" customHeight="1">
      <c r="A30" s="1" t="s">
        <v>158</v>
      </c>
      <c r="B30" s="24" t="s">
        <v>2</v>
      </c>
      <c r="C30" s="24" t="s">
        <v>31</v>
      </c>
      <c r="D30" s="15" t="s">
        <v>159</v>
      </c>
      <c r="E30" s="25" t="s">
        <v>160</v>
      </c>
      <c r="F30" s="24" t="s">
        <v>28</v>
      </c>
      <c r="G30" s="24" t="s">
        <v>32</v>
      </c>
      <c r="H30" s="24" t="s">
        <v>27</v>
      </c>
      <c r="I30" s="3" t="s">
        <v>12</v>
      </c>
      <c r="J30" s="63" t="s">
        <v>4</v>
      </c>
      <c r="K30" s="20" t="s">
        <v>29</v>
      </c>
      <c r="L30" s="68" t="s">
        <v>146</v>
      </c>
    </row>
    <row r="31" spans="1:12" ht="54.6" customHeight="1">
      <c r="A31" s="1" t="s">
        <v>283</v>
      </c>
      <c r="B31" s="24" t="s">
        <v>2</v>
      </c>
      <c r="C31" s="24" t="s">
        <v>31</v>
      </c>
      <c r="D31" s="15" t="s">
        <v>284</v>
      </c>
      <c r="E31" s="25" t="s">
        <v>286</v>
      </c>
      <c r="F31" s="24" t="s">
        <v>28</v>
      </c>
      <c r="G31" s="24" t="s">
        <v>285</v>
      </c>
      <c r="H31" s="24" t="s">
        <v>27</v>
      </c>
      <c r="I31" s="3" t="s">
        <v>12</v>
      </c>
      <c r="J31" s="63" t="s">
        <v>4</v>
      </c>
      <c r="K31" s="20" t="s">
        <v>29</v>
      </c>
      <c r="L31" s="68" t="s">
        <v>146</v>
      </c>
    </row>
    <row r="32" spans="1:12" ht="54.6" customHeight="1">
      <c r="A32" s="1" t="s">
        <v>327</v>
      </c>
      <c r="B32" s="24" t="s">
        <v>2</v>
      </c>
      <c r="C32" s="24" t="s">
        <v>31</v>
      </c>
      <c r="D32" s="15" t="s">
        <v>328</v>
      </c>
      <c r="E32" s="25" t="s">
        <v>334</v>
      </c>
      <c r="F32" s="24" t="s">
        <v>28</v>
      </c>
      <c r="G32" s="24" t="s">
        <v>32</v>
      </c>
      <c r="H32" s="24" t="s">
        <v>27</v>
      </c>
      <c r="I32" s="3" t="s">
        <v>12</v>
      </c>
      <c r="J32" s="63" t="s">
        <v>4</v>
      </c>
      <c r="K32" s="20" t="s">
        <v>29</v>
      </c>
      <c r="L32" s="68" t="s">
        <v>146</v>
      </c>
    </row>
    <row r="33" spans="1:12" ht="54.6" customHeight="1">
      <c r="A33" s="1" t="s">
        <v>329</v>
      </c>
      <c r="B33" s="24" t="s">
        <v>2</v>
      </c>
      <c r="C33" s="24" t="s">
        <v>31</v>
      </c>
      <c r="D33" s="15" t="s">
        <v>330</v>
      </c>
      <c r="E33" s="25" t="s">
        <v>335</v>
      </c>
      <c r="F33" s="24" t="s">
        <v>28</v>
      </c>
      <c r="G33" s="24" t="s">
        <v>32</v>
      </c>
      <c r="H33" s="24" t="s">
        <v>27</v>
      </c>
      <c r="I33" s="3" t="s">
        <v>12</v>
      </c>
      <c r="J33" s="63" t="s">
        <v>4</v>
      </c>
      <c r="K33" s="20" t="s">
        <v>29</v>
      </c>
      <c r="L33" s="68" t="s">
        <v>146</v>
      </c>
    </row>
    <row r="34" spans="1:12" ht="54.6" customHeight="1">
      <c r="A34" s="1" t="s">
        <v>513</v>
      </c>
      <c r="B34" s="24" t="s">
        <v>2</v>
      </c>
      <c r="C34" s="24" t="s">
        <v>31</v>
      </c>
      <c r="D34" s="1" t="s">
        <v>514</v>
      </c>
      <c r="E34" s="24" t="s">
        <v>528</v>
      </c>
      <c r="F34" s="24" t="s">
        <v>28</v>
      </c>
      <c r="G34" s="24" t="s">
        <v>515</v>
      </c>
      <c r="H34" s="24" t="s">
        <v>27</v>
      </c>
      <c r="I34" s="3" t="s">
        <v>12</v>
      </c>
      <c r="J34" s="63" t="s">
        <v>4</v>
      </c>
      <c r="K34" s="20" t="s">
        <v>29</v>
      </c>
      <c r="L34" s="67" t="s">
        <v>146</v>
      </c>
    </row>
    <row r="35" spans="1:12" ht="54.6" customHeight="1">
      <c r="A35" s="1" t="s">
        <v>543</v>
      </c>
      <c r="B35" s="24" t="s">
        <v>2</v>
      </c>
      <c r="C35" s="24" t="s">
        <v>31</v>
      </c>
      <c r="D35" s="15" t="s">
        <v>544</v>
      </c>
      <c r="E35" s="25" t="s">
        <v>558</v>
      </c>
      <c r="F35" s="24" t="s">
        <v>28</v>
      </c>
      <c r="G35" s="24" t="s">
        <v>69</v>
      </c>
      <c r="H35" s="24" t="s">
        <v>27</v>
      </c>
      <c r="I35" s="3" t="s">
        <v>12</v>
      </c>
      <c r="J35" s="63" t="s">
        <v>4</v>
      </c>
      <c r="K35" s="20" t="s">
        <v>29</v>
      </c>
      <c r="L35" s="68" t="s">
        <v>146</v>
      </c>
    </row>
    <row r="36" spans="1:12" ht="54.6" customHeight="1">
      <c r="A36" s="1" t="s">
        <v>774</v>
      </c>
      <c r="B36" s="24" t="s">
        <v>2</v>
      </c>
      <c r="C36" s="24" t="s">
        <v>31</v>
      </c>
      <c r="D36" s="15" t="s">
        <v>775</v>
      </c>
      <c r="E36" s="25" t="s">
        <v>793</v>
      </c>
      <c r="F36" s="24" t="s">
        <v>17</v>
      </c>
      <c r="G36" s="24" t="s">
        <v>262</v>
      </c>
      <c r="H36" s="24" t="s">
        <v>27</v>
      </c>
      <c r="I36" s="3" t="s">
        <v>12</v>
      </c>
      <c r="J36" s="63" t="s">
        <v>4</v>
      </c>
      <c r="K36" s="20" t="s">
        <v>29</v>
      </c>
      <c r="L36" s="68" t="s">
        <v>94</v>
      </c>
    </row>
    <row r="37" spans="1:12" ht="54.6" customHeight="1">
      <c r="A37" s="1" t="s">
        <v>303</v>
      </c>
      <c r="B37" s="24" t="s">
        <v>18</v>
      </c>
      <c r="C37" s="24" t="s">
        <v>304</v>
      </c>
      <c r="D37" s="15" t="s">
        <v>305</v>
      </c>
      <c r="E37" s="25" t="s">
        <v>314</v>
      </c>
      <c r="F37" s="24" t="s">
        <v>17</v>
      </c>
      <c r="G37" s="24" t="s">
        <v>306</v>
      </c>
      <c r="H37" s="24" t="s">
        <v>299</v>
      </c>
      <c r="I37" s="3" t="s">
        <v>299</v>
      </c>
      <c r="J37" s="63" t="s">
        <v>4</v>
      </c>
      <c r="K37" s="20" t="s">
        <v>29</v>
      </c>
      <c r="L37" s="68" t="s">
        <v>95</v>
      </c>
    </row>
    <row r="38" spans="1:12" ht="54.6" customHeight="1">
      <c r="A38" s="1" t="s">
        <v>307</v>
      </c>
      <c r="B38" s="24" t="s">
        <v>18</v>
      </c>
      <c r="C38" s="24" t="s">
        <v>308</v>
      </c>
      <c r="D38" s="15" t="s">
        <v>309</v>
      </c>
      <c r="E38" s="25" t="s">
        <v>315</v>
      </c>
      <c r="F38" s="24" t="s">
        <v>17</v>
      </c>
      <c r="G38" s="24" t="s">
        <v>69</v>
      </c>
      <c r="H38" s="24" t="s">
        <v>299</v>
      </c>
      <c r="I38" s="3" t="s">
        <v>299</v>
      </c>
      <c r="J38" s="63" t="s">
        <v>4</v>
      </c>
      <c r="K38" s="20" t="s">
        <v>29</v>
      </c>
      <c r="L38" s="68" t="s">
        <v>95</v>
      </c>
    </row>
    <row r="39" spans="1:12" ht="54.6" customHeight="1">
      <c r="A39" s="1" t="s">
        <v>295</v>
      </c>
      <c r="B39" s="24" t="s">
        <v>18</v>
      </c>
      <c r="C39" s="24" t="s">
        <v>296</v>
      </c>
      <c r="D39" s="15" t="s">
        <v>297</v>
      </c>
      <c r="E39" s="25" t="s">
        <v>313</v>
      </c>
      <c r="F39" s="24" t="s">
        <v>28</v>
      </c>
      <c r="G39" s="24" t="s">
        <v>298</v>
      </c>
      <c r="H39" s="24" t="s">
        <v>299</v>
      </c>
      <c r="I39" s="3" t="s">
        <v>299</v>
      </c>
      <c r="J39" s="63" t="s">
        <v>4</v>
      </c>
      <c r="K39" s="20" t="s">
        <v>29</v>
      </c>
      <c r="L39" s="68" t="s">
        <v>95</v>
      </c>
    </row>
    <row r="40" spans="1:12" ht="54.6" customHeight="1">
      <c r="A40" s="1" t="s">
        <v>300</v>
      </c>
      <c r="B40" s="24" t="s">
        <v>18</v>
      </c>
      <c r="C40" s="24" t="s">
        <v>301</v>
      </c>
      <c r="D40" s="15" t="s">
        <v>302</v>
      </c>
      <c r="E40" s="25" t="s">
        <v>317</v>
      </c>
      <c r="F40" s="24" t="s">
        <v>17</v>
      </c>
      <c r="G40" s="24" t="s">
        <v>65</v>
      </c>
      <c r="H40" s="24" t="s">
        <v>299</v>
      </c>
      <c r="I40" s="3" t="s">
        <v>299</v>
      </c>
      <c r="J40" s="63" t="s">
        <v>4</v>
      </c>
      <c r="K40" s="20" t="s">
        <v>29</v>
      </c>
      <c r="L40" s="68" t="s">
        <v>95</v>
      </c>
    </row>
    <row r="41" spans="1:12" ht="54.6" customHeight="1">
      <c r="A41" s="1" t="s">
        <v>310</v>
      </c>
      <c r="B41" s="24" t="s">
        <v>18</v>
      </c>
      <c r="C41" s="24" t="s">
        <v>311</v>
      </c>
      <c r="D41" s="15" t="s">
        <v>312</v>
      </c>
      <c r="E41" s="25" t="s">
        <v>318</v>
      </c>
      <c r="F41" s="24" t="s">
        <v>17</v>
      </c>
      <c r="G41" s="24" t="s">
        <v>292</v>
      </c>
      <c r="H41" s="24" t="s">
        <v>299</v>
      </c>
      <c r="I41" s="3" t="s">
        <v>299</v>
      </c>
      <c r="J41" s="63" t="s">
        <v>4</v>
      </c>
      <c r="K41" s="20" t="s">
        <v>29</v>
      </c>
      <c r="L41" s="68" t="s">
        <v>95</v>
      </c>
    </row>
    <row r="42" spans="1:12" ht="54.6" customHeight="1">
      <c r="A42" s="53" t="s">
        <v>288</v>
      </c>
      <c r="B42" s="24" t="s">
        <v>18</v>
      </c>
      <c r="C42" s="24" t="s">
        <v>289</v>
      </c>
      <c r="D42" s="15" t="s">
        <v>290</v>
      </c>
      <c r="E42" s="25" t="s">
        <v>338</v>
      </c>
      <c r="F42" s="24" t="s">
        <v>28</v>
      </c>
      <c r="G42" s="24" t="s">
        <v>291</v>
      </c>
      <c r="H42" s="24" t="s">
        <v>299</v>
      </c>
      <c r="I42" s="3" t="s">
        <v>299</v>
      </c>
      <c r="J42" s="63" t="s">
        <v>4</v>
      </c>
      <c r="K42" s="20" t="s">
        <v>29</v>
      </c>
      <c r="L42" s="68" t="s">
        <v>95</v>
      </c>
    </row>
    <row r="43" spans="1:12" ht="54.6" customHeight="1">
      <c r="A43" s="1" t="s">
        <v>730</v>
      </c>
      <c r="B43" s="24" t="s">
        <v>9</v>
      </c>
      <c r="C43" s="24" t="s">
        <v>280</v>
      </c>
      <c r="D43" s="15" t="s">
        <v>731</v>
      </c>
      <c r="E43" s="25" t="s">
        <v>741</v>
      </c>
      <c r="F43" s="24" t="s">
        <v>28</v>
      </c>
      <c r="G43" s="24" t="s">
        <v>141</v>
      </c>
      <c r="H43" s="24" t="s">
        <v>281</v>
      </c>
      <c r="I43" s="3" t="s">
        <v>282</v>
      </c>
      <c r="J43" s="63" t="s">
        <v>4</v>
      </c>
      <c r="K43" s="20" t="s">
        <v>29</v>
      </c>
      <c r="L43" s="68" t="s">
        <v>146</v>
      </c>
    </row>
    <row r="44" spans="1:12" ht="54.6" customHeight="1">
      <c r="A44" s="1" t="s">
        <v>720</v>
      </c>
      <c r="B44" s="24" t="s">
        <v>9</v>
      </c>
      <c r="C44" s="24" t="s">
        <v>721</v>
      </c>
      <c r="D44" s="15" t="s">
        <v>722</v>
      </c>
      <c r="E44" s="25" t="s">
        <v>744</v>
      </c>
      <c r="F44" s="24" t="s">
        <v>28</v>
      </c>
      <c r="G44" s="24" t="s">
        <v>674</v>
      </c>
      <c r="H44" s="24" t="s">
        <v>281</v>
      </c>
      <c r="I44" s="3" t="s">
        <v>282</v>
      </c>
      <c r="J44" s="63" t="s">
        <v>4</v>
      </c>
      <c r="K44" s="20" t="s">
        <v>29</v>
      </c>
      <c r="L44" s="68" t="s">
        <v>146</v>
      </c>
    </row>
    <row r="45" spans="1:12" ht="54.6" customHeight="1">
      <c r="A45" s="1" t="s">
        <v>723</v>
      </c>
      <c r="B45" s="24" t="s">
        <v>9</v>
      </c>
      <c r="C45" s="24" t="s">
        <v>721</v>
      </c>
      <c r="D45" s="15" t="s">
        <v>724</v>
      </c>
      <c r="E45" s="25" t="s">
        <v>745</v>
      </c>
      <c r="F45" s="24" t="s">
        <v>28</v>
      </c>
      <c r="G45" s="24" t="s">
        <v>340</v>
      </c>
      <c r="H45" s="24" t="s">
        <v>281</v>
      </c>
      <c r="I45" s="3" t="s">
        <v>282</v>
      </c>
      <c r="J45" s="63" t="s">
        <v>4</v>
      </c>
      <c r="K45" s="20" t="s">
        <v>29</v>
      </c>
      <c r="L45" s="68" t="s">
        <v>146</v>
      </c>
    </row>
    <row r="46" spans="1:12" ht="54.6" customHeight="1">
      <c r="A46" s="1" t="s">
        <v>725</v>
      </c>
      <c r="B46" s="24" t="s">
        <v>9</v>
      </c>
      <c r="C46" s="24" t="s">
        <v>721</v>
      </c>
      <c r="D46" s="15" t="s">
        <v>726</v>
      </c>
      <c r="E46" s="25" t="s">
        <v>746</v>
      </c>
      <c r="F46" s="24" t="s">
        <v>28</v>
      </c>
      <c r="G46" s="24"/>
      <c r="H46" s="24" t="s">
        <v>281</v>
      </c>
      <c r="I46" s="3" t="s">
        <v>282</v>
      </c>
      <c r="J46" s="63" t="s">
        <v>4</v>
      </c>
      <c r="K46" s="20" t="s">
        <v>29</v>
      </c>
      <c r="L46" s="68" t="s">
        <v>146</v>
      </c>
    </row>
    <row r="47" spans="1:12" ht="54.6" customHeight="1">
      <c r="A47" s="1" t="s">
        <v>765</v>
      </c>
      <c r="B47" s="24" t="s">
        <v>43</v>
      </c>
      <c r="C47" s="24" t="s">
        <v>766</v>
      </c>
      <c r="D47" s="15" t="s">
        <v>767</v>
      </c>
      <c r="E47" s="25" t="s">
        <v>785</v>
      </c>
      <c r="F47" s="24" t="s">
        <v>1</v>
      </c>
      <c r="G47" s="24" t="s">
        <v>768</v>
      </c>
      <c r="H47" s="24" t="s">
        <v>769</v>
      </c>
      <c r="I47" s="3" t="s">
        <v>282</v>
      </c>
      <c r="J47" s="63" t="s">
        <v>4</v>
      </c>
      <c r="K47" s="20" t="s">
        <v>29</v>
      </c>
      <c r="L47" s="68" t="s">
        <v>134</v>
      </c>
    </row>
    <row r="48" spans="1:12" ht="54.6" customHeight="1">
      <c r="A48" s="1" t="s">
        <v>727</v>
      </c>
      <c r="B48" s="24" t="s">
        <v>602</v>
      </c>
      <c r="C48" s="24" t="s">
        <v>728</v>
      </c>
      <c r="D48" s="15" t="s">
        <v>729</v>
      </c>
      <c r="E48" s="25" t="s">
        <v>740</v>
      </c>
      <c r="F48" s="24" t="s">
        <v>28</v>
      </c>
      <c r="G48" s="24" t="s">
        <v>32</v>
      </c>
      <c r="H48" s="24" t="s">
        <v>343</v>
      </c>
      <c r="I48" s="3" t="s">
        <v>3</v>
      </c>
      <c r="J48" s="63" t="s">
        <v>4</v>
      </c>
      <c r="K48" s="20" t="s">
        <v>29</v>
      </c>
      <c r="L48" s="68" t="s">
        <v>146</v>
      </c>
    </row>
    <row r="49" spans="1:14" ht="54.6" customHeight="1">
      <c r="A49" s="1" t="s">
        <v>737</v>
      </c>
      <c r="B49" s="24" t="s">
        <v>602</v>
      </c>
      <c r="C49" s="24" t="s">
        <v>738</v>
      </c>
      <c r="D49" s="15" t="s">
        <v>739</v>
      </c>
      <c r="E49" s="25" t="s">
        <v>742</v>
      </c>
      <c r="F49" s="24" t="s">
        <v>28</v>
      </c>
      <c r="G49" s="24" t="s">
        <v>667</v>
      </c>
      <c r="H49" s="24" t="s">
        <v>343</v>
      </c>
      <c r="I49" s="3" t="s">
        <v>3</v>
      </c>
      <c r="J49" s="63" t="s">
        <v>4</v>
      </c>
      <c r="K49" s="20" t="s">
        <v>29</v>
      </c>
      <c r="L49" s="68" t="s">
        <v>146</v>
      </c>
    </row>
    <row r="50" spans="1:14" ht="54.6" customHeight="1">
      <c r="A50" s="1" t="s">
        <v>79</v>
      </c>
      <c r="B50" s="24" t="s">
        <v>2</v>
      </c>
      <c r="C50" s="24" t="s">
        <v>42</v>
      </c>
      <c r="D50" s="15" t="s">
        <v>80</v>
      </c>
      <c r="E50" s="25" t="s">
        <v>114</v>
      </c>
      <c r="F50" s="24" t="s">
        <v>1</v>
      </c>
      <c r="G50" s="24" t="s">
        <v>33</v>
      </c>
      <c r="H50" s="24" t="s">
        <v>41</v>
      </c>
      <c r="I50" s="3" t="s">
        <v>3</v>
      </c>
      <c r="J50" s="63" t="s">
        <v>4</v>
      </c>
      <c r="K50" s="20" t="s">
        <v>29</v>
      </c>
      <c r="L50" s="74" t="s">
        <v>146</v>
      </c>
    </row>
    <row r="51" spans="1:14" ht="54.6" customHeight="1">
      <c r="A51" s="1" t="s">
        <v>86</v>
      </c>
      <c r="B51" s="24" t="s">
        <v>2</v>
      </c>
      <c r="C51" s="24" t="s">
        <v>42</v>
      </c>
      <c r="D51" s="15" t="s">
        <v>87</v>
      </c>
      <c r="E51" s="25" t="s">
        <v>116</v>
      </c>
      <c r="F51" s="24" t="s">
        <v>28</v>
      </c>
      <c r="G51" s="24" t="s">
        <v>32</v>
      </c>
      <c r="H51" s="24" t="s">
        <v>41</v>
      </c>
      <c r="I51" s="3" t="s">
        <v>3</v>
      </c>
      <c r="J51" s="63" t="s">
        <v>4</v>
      </c>
      <c r="K51" s="20" t="s">
        <v>29</v>
      </c>
      <c r="L51" s="74" t="s">
        <v>146</v>
      </c>
    </row>
    <row r="52" spans="1:14" ht="54.6" customHeight="1">
      <c r="A52" s="1" t="s">
        <v>135</v>
      </c>
      <c r="B52" s="24" t="s">
        <v>2</v>
      </c>
      <c r="C52" s="24" t="s">
        <v>42</v>
      </c>
      <c r="D52" s="15" t="s">
        <v>136</v>
      </c>
      <c r="E52" s="25" t="s">
        <v>339</v>
      </c>
      <c r="F52" s="24" t="s">
        <v>28</v>
      </c>
      <c r="G52" s="24" t="s">
        <v>33</v>
      </c>
      <c r="H52" s="24" t="s">
        <v>41</v>
      </c>
      <c r="I52" s="3" t="s">
        <v>3</v>
      </c>
      <c r="J52" s="63" t="s">
        <v>4</v>
      </c>
      <c r="K52" s="20" t="s">
        <v>29</v>
      </c>
      <c r="L52" s="68" t="s">
        <v>146</v>
      </c>
    </row>
    <row r="53" spans="1:14" ht="54.6" customHeight="1">
      <c r="A53" s="1" t="s">
        <v>293</v>
      </c>
      <c r="B53" s="24" t="s">
        <v>2</v>
      </c>
      <c r="C53" s="24" t="s">
        <v>42</v>
      </c>
      <c r="D53" s="15" t="s">
        <v>294</v>
      </c>
      <c r="E53" s="25" t="s">
        <v>316</v>
      </c>
      <c r="F53" s="24" t="s">
        <v>28</v>
      </c>
      <c r="G53" s="24"/>
      <c r="H53" s="24" t="s">
        <v>41</v>
      </c>
      <c r="I53" s="3" t="s">
        <v>3</v>
      </c>
      <c r="J53" s="63" t="s">
        <v>4</v>
      </c>
      <c r="K53" s="20" t="s">
        <v>29</v>
      </c>
      <c r="L53" s="68" t="s">
        <v>146</v>
      </c>
    </row>
    <row r="54" spans="1:14" ht="54.6" customHeight="1">
      <c r="A54" s="1" t="s">
        <v>413</v>
      </c>
      <c r="B54" s="24" t="s">
        <v>2</v>
      </c>
      <c r="C54" s="24" t="s">
        <v>42</v>
      </c>
      <c r="D54" s="15" t="s">
        <v>414</v>
      </c>
      <c r="E54" s="25" t="s">
        <v>426</v>
      </c>
      <c r="F54" s="24" t="s">
        <v>28</v>
      </c>
      <c r="G54" s="24" t="s">
        <v>415</v>
      </c>
      <c r="H54" s="24" t="s">
        <v>41</v>
      </c>
      <c r="I54" s="3" t="s">
        <v>3</v>
      </c>
      <c r="J54" s="63" t="s">
        <v>4</v>
      </c>
      <c r="K54" s="20" t="s">
        <v>29</v>
      </c>
      <c r="L54" s="68" t="s">
        <v>146</v>
      </c>
      <c r="N54" s="27"/>
    </row>
    <row r="55" spans="1:14" ht="54.6" customHeight="1">
      <c r="A55" s="1" t="s">
        <v>416</v>
      </c>
      <c r="B55" s="24" t="s">
        <v>2</v>
      </c>
      <c r="C55" s="24" t="s">
        <v>42</v>
      </c>
      <c r="D55" s="15" t="s">
        <v>417</v>
      </c>
      <c r="E55" s="25" t="s">
        <v>428</v>
      </c>
      <c r="F55" s="24" t="s">
        <v>28</v>
      </c>
      <c r="G55" s="24" t="s">
        <v>415</v>
      </c>
      <c r="H55" s="24" t="s">
        <v>41</v>
      </c>
      <c r="I55" s="3" t="s">
        <v>3</v>
      </c>
      <c r="J55" s="63" t="s">
        <v>4</v>
      </c>
      <c r="K55" s="20" t="s">
        <v>29</v>
      </c>
      <c r="L55" s="68" t="s">
        <v>146</v>
      </c>
    </row>
    <row r="56" spans="1:14" ht="54.6" customHeight="1">
      <c r="A56" s="1" t="s">
        <v>518</v>
      </c>
      <c r="B56" s="24" t="s">
        <v>2</v>
      </c>
      <c r="C56" s="24" t="s">
        <v>42</v>
      </c>
      <c r="D56" s="1" t="s">
        <v>519</v>
      </c>
      <c r="E56" s="24" t="s">
        <v>530</v>
      </c>
      <c r="F56" s="24" t="s">
        <v>28</v>
      </c>
      <c r="G56" s="24" t="s">
        <v>37</v>
      </c>
      <c r="H56" s="24" t="s">
        <v>41</v>
      </c>
      <c r="I56" s="3" t="s">
        <v>3</v>
      </c>
      <c r="J56" s="63" t="s">
        <v>4</v>
      </c>
      <c r="K56" s="20" t="s">
        <v>29</v>
      </c>
      <c r="L56" s="67" t="s">
        <v>146</v>
      </c>
    </row>
    <row r="57" spans="1:14" ht="54.6" customHeight="1">
      <c r="A57" s="1" t="s">
        <v>520</v>
      </c>
      <c r="B57" s="24" t="s">
        <v>2</v>
      </c>
      <c r="C57" s="24" t="s">
        <v>419</v>
      </c>
      <c r="D57" s="1" t="s">
        <v>521</v>
      </c>
      <c r="E57" s="24" t="s">
        <v>531</v>
      </c>
      <c r="F57" s="24" t="s">
        <v>28</v>
      </c>
      <c r="G57" s="24" t="s">
        <v>522</v>
      </c>
      <c r="H57" s="24" t="s">
        <v>343</v>
      </c>
      <c r="I57" s="3" t="s">
        <v>3</v>
      </c>
      <c r="J57" s="63" t="s">
        <v>4</v>
      </c>
      <c r="K57" s="20" t="s">
        <v>29</v>
      </c>
      <c r="L57" s="67" t="s">
        <v>146</v>
      </c>
    </row>
    <row r="58" spans="1:14" ht="54.6" customHeight="1">
      <c r="A58" s="1" t="s">
        <v>680</v>
      </c>
      <c r="B58" s="24" t="s">
        <v>2</v>
      </c>
      <c r="C58" s="24" t="s">
        <v>419</v>
      </c>
      <c r="D58" s="15" t="s">
        <v>681</v>
      </c>
      <c r="E58" s="25" t="s">
        <v>695</v>
      </c>
      <c r="F58" s="24" t="s">
        <v>28</v>
      </c>
      <c r="G58" s="24" t="s">
        <v>33</v>
      </c>
      <c r="H58" s="24" t="s">
        <v>343</v>
      </c>
      <c r="I58" s="3" t="s">
        <v>3</v>
      </c>
      <c r="J58" s="63" t="s">
        <v>4</v>
      </c>
      <c r="K58" s="20" t="s">
        <v>29</v>
      </c>
      <c r="L58" s="68" t="s">
        <v>146</v>
      </c>
    </row>
    <row r="59" spans="1:14" ht="54.6" customHeight="1">
      <c r="A59" s="1" t="s">
        <v>780</v>
      </c>
      <c r="B59" s="24" t="s">
        <v>602</v>
      </c>
      <c r="C59" s="24" t="s">
        <v>781</v>
      </c>
      <c r="D59" s="15" t="s">
        <v>782</v>
      </c>
      <c r="E59" s="25" t="s">
        <v>791</v>
      </c>
      <c r="F59" s="24" t="s">
        <v>28</v>
      </c>
      <c r="G59" s="24" t="s">
        <v>33</v>
      </c>
      <c r="H59" s="24" t="s">
        <v>343</v>
      </c>
      <c r="I59" s="3" t="s">
        <v>3</v>
      </c>
      <c r="J59" s="63" t="s">
        <v>4</v>
      </c>
      <c r="K59" s="20" t="s">
        <v>29</v>
      </c>
      <c r="L59" s="68" t="s">
        <v>146</v>
      </c>
    </row>
    <row r="60" spans="1:14" ht="54.6" customHeight="1">
      <c r="A60" s="1" t="s">
        <v>688</v>
      </c>
      <c r="B60" s="24" t="s">
        <v>49</v>
      </c>
      <c r="C60" s="24" t="s">
        <v>689</v>
      </c>
      <c r="D60" s="15" t="s">
        <v>690</v>
      </c>
      <c r="E60" s="25" t="s">
        <v>698</v>
      </c>
      <c r="F60" s="24" t="s">
        <v>28</v>
      </c>
      <c r="G60" s="24" t="s">
        <v>667</v>
      </c>
      <c r="H60" s="24" t="s">
        <v>691</v>
      </c>
      <c r="I60" s="3" t="s">
        <v>692</v>
      </c>
      <c r="J60" s="63" t="s">
        <v>4</v>
      </c>
      <c r="K60" s="20" t="s">
        <v>29</v>
      </c>
      <c r="L60" s="68" t="s">
        <v>99</v>
      </c>
    </row>
    <row r="61" spans="1:14" ht="54.6" customHeight="1">
      <c r="A61" s="1" t="s">
        <v>684</v>
      </c>
      <c r="B61" s="24" t="s">
        <v>49</v>
      </c>
      <c r="C61" s="24" t="s">
        <v>685</v>
      </c>
      <c r="D61" s="15" t="s">
        <v>686</v>
      </c>
      <c r="E61" s="25" t="s">
        <v>697</v>
      </c>
      <c r="F61" s="24" t="s">
        <v>28</v>
      </c>
      <c r="G61" s="24" t="s">
        <v>687</v>
      </c>
      <c r="H61" s="24" t="s">
        <v>51</v>
      </c>
      <c r="I61" s="3" t="s">
        <v>15</v>
      </c>
      <c r="J61" s="63" t="s">
        <v>4</v>
      </c>
      <c r="K61" s="20" t="s">
        <v>29</v>
      </c>
      <c r="L61" s="68" t="s">
        <v>99</v>
      </c>
    </row>
    <row r="62" spans="1:14" ht="54.6" customHeight="1">
      <c r="A62" s="1" t="s">
        <v>446</v>
      </c>
      <c r="B62" s="24" t="s">
        <v>11</v>
      </c>
      <c r="C62" s="24" t="s">
        <v>50</v>
      </c>
      <c r="D62" s="15" t="s">
        <v>447</v>
      </c>
      <c r="E62" s="25" t="s">
        <v>454</v>
      </c>
      <c r="F62" s="24" t="s">
        <v>28</v>
      </c>
      <c r="G62" s="24" t="s">
        <v>448</v>
      </c>
      <c r="H62" s="24" t="s">
        <v>51</v>
      </c>
      <c r="I62" s="3" t="s">
        <v>15</v>
      </c>
      <c r="J62" s="63" t="s">
        <v>4</v>
      </c>
      <c r="K62" s="20" t="s">
        <v>29</v>
      </c>
      <c r="L62" s="68" t="s">
        <v>96</v>
      </c>
    </row>
    <row r="63" spans="1:14" ht="54.6" customHeight="1">
      <c r="A63" s="53" t="s">
        <v>137</v>
      </c>
      <c r="B63" s="51" t="s">
        <v>2</v>
      </c>
      <c r="C63" s="51" t="s">
        <v>55</v>
      </c>
      <c r="D63" s="54" t="s">
        <v>326</v>
      </c>
      <c r="E63" s="55" t="s">
        <v>325</v>
      </c>
      <c r="F63" s="24" t="s">
        <v>28</v>
      </c>
      <c r="G63" s="24" t="s">
        <v>37</v>
      </c>
      <c r="H63" s="24" t="s">
        <v>56</v>
      </c>
      <c r="I63" s="3" t="s">
        <v>15</v>
      </c>
      <c r="J63" s="63" t="s">
        <v>4</v>
      </c>
      <c r="K63" s="20" t="s">
        <v>29</v>
      </c>
      <c r="L63" s="68" t="s">
        <v>146</v>
      </c>
    </row>
    <row r="64" spans="1:14" ht="54.6" customHeight="1">
      <c r="A64" s="1" t="s">
        <v>341</v>
      </c>
      <c r="B64" s="24" t="s">
        <v>2</v>
      </c>
      <c r="C64" s="24" t="s">
        <v>55</v>
      </c>
      <c r="D64" s="15" t="s">
        <v>342</v>
      </c>
      <c r="E64" s="25" t="s">
        <v>359</v>
      </c>
      <c r="F64" s="24" t="s">
        <v>28</v>
      </c>
      <c r="G64" s="24" t="s">
        <v>37</v>
      </c>
      <c r="H64" s="24" t="s">
        <v>56</v>
      </c>
      <c r="I64" s="3" t="s">
        <v>15</v>
      </c>
      <c r="J64" s="63" t="s">
        <v>4</v>
      </c>
      <c r="K64" s="20" t="s">
        <v>29</v>
      </c>
      <c r="L64" s="68" t="s">
        <v>146</v>
      </c>
    </row>
    <row r="65" spans="1:16" ht="54.6" customHeight="1">
      <c r="A65" s="1" t="s">
        <v>366</v>
      </c>
      <c r="B65" s="24" t="s">
        <v>2</v>
      </c>
      <c r="C65" s="24" t="s">
        <v>55</v>
      </c>
      <c r="D65" s="15" t="s">
        <v>367</v>
      </c>
      <c r="E65" s="25" t="s">
        <v>368</v>
      </c>
      <c r="F65" s="24" t="s">
        <v>28</v>
      </c>
      <c r="G65" s="24" t="s">
        <v>37</v>
      </c>
      <c r="H65" s="24" t="s">
        <v>56</v>
      </c>
      <c r="I65" s="3" t="s">
        <v>15</v>
      </c>
      <c r="J65" s="63" t="s">
        <v>4</v>
      </c>
      <c r="K65" s="20" t="s">
        <v>29</v>
      </c>
      <c r="L65" s="68" t="s">
        <v>146</v>
      </c>
    </row>
    <row r="66" spans="1:16" ht="54.6" customHeight="1">
      <c r="A66" s="1" t="s">
        <v>459</v>
      </c>
      <c r="B66" s="24" t="s">
        <v>2</v>
      </c>
      <c r="C66" s="24" t="s">
        <v>55</v>
      </c>
      <c r="D66" s="15" t="s">
        <v>460</v>
      </c>
      <c r="E66" s="25" t="s">
        <v>608</v>
      </c>
      <c r="F66" s="24" t="s">
        <v>28</v>
      </c>
      <c r="G66" s="24" t="s">
        <v>247</v>
      </c>
      <c r="H66" s="24" t="s">
        <v>56</v>
      </c>
      <c r="I66" s="3" t="s">
        <v>15</v>
      </c>
      <c r="J66" s="63" t="s">
        <v>4</v>
      </c>
      <c r="K66" s="20" t="s">
        <v>29</v>
      </c>
      <c r="L66" s="68" t="s">
        <v>146</v>
      </c>
    </row>
    <row r="67" spans="1:16" ht="54.6" customHeight="1">
      <c r="A67" s="1" t="s">
        <v>461</v>
      </c>
      <c r="B67" s="24" t="s">
        <v>2</v>
      </c>
      <c r="C67" s="24" t="s">
        <v>55</v>
      </c>
      <c r="D67" s="15" t="s">
        <v>70</v>
      </c>
      <c r="E67" s="25" t="s">
        <v>607</v>
      </c>
      <c r="F67" s="24" t="s">
        <v>28</v>
      </c>
      <c r="G67" s="24" t="s">
        <v>462</v>
      </c>
      <c r="H67" s="24" t="s">
        <v>56</v>
      </c>
      <c r="I67" s="3" t="s">
        <v>15</v>
      </c>
      <c r="J67" s="63" t="s">
        <v>4</v>
      </c>
      <c r="K67" s="20" t="s">
        <v>29</v>
      </c>
      <c r="L67" s="68" t="s">
        <v>146</v>
      </c>
    </row>
    <row r="68" spans="1:16" ht="54.6" customHeight="1">
      <c r="A68" s="1" t="s">
        <v>552</v>
      </c>
      <c r="B68" s="24" t="s">
        <v>2</v>
      </c>
      <c r="C68" s="24" t="s">
        <v>55</v>
      </c>
      <c r="D68" s="15" t="s">
        <v>533</v>
      </c>
      <c r="E68" s="25" t="s">
        <v>555</v>
      </c>
      <c r="F68" s="24" t="s">
        <v>28</v>
      </c>
      <c r="G68" s="24" t="s">
        <v>247</v>
      </c>
      <c r="H68" s="24" t="s">
        <v>56</v>
      </c>
      <c r="I68" s="3" t="s">
        <v>15</v>
      </c>
      <c r="J68" s="63" t="s">
        <v>4</v>
      </c>
      <c r="K68" s="20" t="s">
        <v>29</v>
      </c>
      <c r="L68" s="68" t="s">
        <v>146</v>
      </c>
    </row>
    <row r="69" spans="1:16" ht="54.6" customHeight="1">
      <c r="A69" s="1" t="s">
        <v>714</v>
      </c>
      <c r="B69" s="24" t="s">
        <v>2</v>
      </c>
      <c r="C69" s="24" t="s">
        <v>55</v>
      </c>
      <c r="D69" s="15" t="s">
        <v>715</v>
      </c>
      <c r="E69" s="25" t="s">
        <v>743</v>
      </c>
      <c r="F69" s="24" t="s">
        <v>28</v>
      </c>
      <c r="G69" s="24" t="s">
        <v>716</v>
      </c>
      <c r="H69" s="24" t="s">
        <v>56</v>
      </c>
      <c r="I69" s="3" t="s">
        <v>15</v>
      </c>
      <c r="J69" s="63" t="s">
        <v>4</v>
      </c>
      <c r="K69" s="20" t="s">
        <v>29</v>
      </c>
      <c r="L69" s="68" t="s">
        <v>146</v>
      </c>
    </row>
    <row r="70" spans="1:16" ht="54.6" customHeight="1">
      <c r="A70" s="1" t="s">
        <v>355</v>
      </c>
      <c r="B70" s="24" t="s">
        <v>2</v>
      </c>
      <c r="C70" s="24" t="s">
        <v>55</v>
      </c>
      <c r="D70" s="15" t="s">
        <v>356</v>
      </c>
      <c r="E70" s="25" t="s">
        <v>790</v>
      </c>
      <c r="F70" s="24" t="s">
        <v>28</v>
      </c>
      <c r="G70" s="24" t="s">
        <v>357</v>
      </c>
      <c r="H70" s="24" t="s">
        <v>56</v>
      </c>
      <c r="I70" s="3" t="s">
        <v>15</v>
      </c>
      <c r="J70" s="63" t="s">
        <v>4</v>
      </c>
      <c r="K70" s="20" t="s">
        <v>29</v>
      </c>
      <c r="L70" s="68" t="s">
        <v>146</v>
      </c>
    </row>
    <row r="71" spans="1:16" ht="54.6" customHeight="1">
      <c r="A71" s="1" t="s">
        <v>760</v>
      </c>
      <c r="B71" s="24" t="s">
        <v>49</v>
      </c>
      <c r="C71" s="24" t="s">
        <v>345</v>
      </c>
      <c r="D71" s="15" t="s">
        <v>346</v>
      </c>
      <c r="E71" s="25" t="s">
        <v>783</v>
      </c>
      <c r="F71" s="24" t="s">
        <v>1</v>
      </c>
      <c r="G71" s="24" t="s">
        <v>37</v>
      </c>
      <c r="H71" s="24" t="s">
        <v>51</v>
      </c>
      <c r="I71" s="3" t="s">
        <v>15</v>
      </c>
      <c r="J71" s="63" t="s">
        <v>4</v>
      </c>
      <c r="K71" s="20" t="s">
        <v>29</v>
      </c>
      <c r="L71" s="68" t="s">
        <v>99</v>
      </c>
    </row>
    <row r="72" spans="1:16" ht="54.6" customHeight="1">
      <c r="A72" s="1" t="s">
        <v>387</v>
      </c>
      <c r="B72" s="24" t="s">
        <v>49</v>
      </c>
      <c r="C72" s="24" t="s">
        <v>388</v>
      </c>
      <c r="D72" s="15" t="s">
        <v>389</v>
      </c>
      <c r="E72" s="25" t="s">
        <v>490</v>
      </c>
      <c r="F72" s="24" t="s">
        <v>28</v>
      </c>
      <c r="G72" s="24" t="s">
        <v>141</v>
      </c>
      <c r="H72" s="24" t="s">
        <v>493</v>
      </c>
      <c r="I72" s="3" t="s">
        <v>492</v>
      </c>
      <c r="J72" s="63" t="s">
        <v>4</v>
      </c>
      <c r="K72" s="20" t="s">
        <v>29</v>
      </c>
      <c r="L72" s="68" t="s">
        <v>99</v>
      </c>
      <c r="P72" s="27"/>
    </row>
    <row r="73" spans="1:16" s="27" customFormat="1" ht="54.6" customHeight="1">
      <c r="A73" s="1" t="s">
        <v>717</v>
      </c>
      <c r="B73" s="24" t="s">
        <v>49</v>
      </c>
      <c r="C73" s="24" t="s">
        <v>718</v>
      </c>
      <c r="D73" s="15" t="s">
        <v>719</v>
      </c>
      <c r="E73" s="25" t="s">
        <v>748</v>
      </c>
      <c r="F73" s="24" t="s">
        <v>28</v>
      </c>
      <c r="G73" s="24" t="s">
        <v>357</v>
      </c>
      <c r="H73" s="24" t="s">
        <v>493</v>
      </c>
      <c r="I73" s="3" t="s">
        <v>492</v>
      </c>
      <c r="J73" s="63" t="s">
        <v>4</v>
      </c>
      <c r="K73" s="20" t="s">
        <v>29</v>
      </c>
      <c r="L73" s="68" t="s">
        <v>99</v>
      </c>
      <c r="M73" s="26"/>
      <c r="N73" s="26"/>
      <c r="O73" s="26"/>
      <c r="P73" s="26"/>
    </row>
    <row r="74" spans="1:16" ht="54.6" customHeight="1">
      <c r="A74" s="1" t="s">
        <v>734</v>
      </c>
      <c r="B74" s="24" t="s">
        <v>49</v>
      </c>
      <c r="C74" s="24" t="s">
        <v>718</v>
      </c>
      <c r="D74" s="15" t="s">
        <v>735</v>
      </c>
      <c r="E74" s="25" t="s">
        <v>749</v>
      </c>
      <c r="F74" s="24" t="s">
        <v>28</v>
      </c>
      <c r="G74" s="24" t="s">
        <v>736</v>
      </c>
      <c r="H74" s="24" t="s">
        <v>493</v>
      </c>
      <c r="I74" s="3" t="s">
        <v>492</v>
      </c>
      <c r="J74" s="63" t="s">
        <v>4</v>
      </c>
      <c r="K74" s="20" t="s">
        <v>29</v>
      </c>
      <c r="L74" s="68" t="s">
        <v>99</v>
      </c>
    </row>
    <row r="75" spans="1:16" ht="54.6" customHeight="1">
      <c r="A75" s="1" t="s">
        <v>682</v>
      </c>
      <c r="B75" s="24" t="s">
        <v>49</v>
      </c>
      <c r="C75" s="24" t="s">
        <v>636</v>
      </c>
      <c r="D75" s="15" t="s">
        <v>683</v>
      </c>
      <c r="E75" s="25" t="s">
        <v>696</v>
      </c>
      <c r="F75" s="24" t="s">
        <v>28</v>
      </c>
      <c r="G75" s="24" t="s">
        <v>32</v>
      </c>
      <c r="H75" s="24" t="s">
        <v>493</v>
      </c>
      <c r="I75" s="3" t="s">
        <v>492</v>
      </c>
      <c r="J75" s="63" t="s">
        <v>4</v>
      </c>
      <c r="K75" s="20" t="s">
        <v>29</v>
      </c>
      <c r="L75" s="68" t="s">
        <v>99</v>
      </c>
    </row>
    <row r="76" spans="1:16" ht="54.6" customHeight="1">
      <c r="A76" s="1" t="s">
        <v>757</v>
      </c>
      <c r="B76" s="24" t="s">
        <v>49</v>
      </c>
      <c r="C76" s="24" t="s">
        <v>758</v>
      </c>
      <c r="D76" s="15" t="s">
        <v>759</v>
      </c>
      <c r="E76" s="25" t="s">
        <v>788</v>
      </c>
      <c r="F76" s="24" t="s">
        <v>28</v>
      </c>
      <c r="G76" s="24" t="s">
        <v>357</v>
      </c>
      <c r="H76" s="24" t="s">
        <v>493</v>
      </c>
      <c r="I76" s="3" t="s">
        <v>492</v>
      </c>
      <c r="J76" s="63" t="s">
        <v>4</v>
      </c>
      <c r="K76" s="20" t="s">
        <v>29</v>
      </c>
      <c r="L76" s="68" t="s">
        <v>99</v>
      </c>
    </row>
    <row r="77" spans="1:16" ht="54.6" customHeight="1">
      <c r="A77" s="1" t="s">
        <v>650</v>
      </c>
      <c r="B77" s="24" t="s">
        <v>43</v>
      </c>
      <c r="C77" s="24" t="s">
        <v>651</v>
      </c>
      <c r="D77" s="15" t="s">
        <v>652</v>
      </c>
      <c r="E77" s="24" t="s">
        <v>664</v>
      </c>
      <c r="F77" s="25" t="s">
        <v>1</v>
      </c>
      <c r="G77" s="24" t="s">
        <v>47</v>
      </c>
      <c r="H77" s="24" t="s">
        <v>653</v>
      </c>
      <c r="I77" s="3" t="s">
        <v>654</v>
      </c>
      <c r="J77" s="63" t="s">
        <v>4</v>
      </c>
      <c r="K77" s="20" t="s">
        <v>29</v>
      </c>
      <c r="L77" s="67" t="s">
        <v>134</v>
      </c>
    </row>
    <row r="78" spans="1:16" ht="54.6" customHeight="1">
      <c r="A78" s="1" t="s">
        <v>583</v>
      </c>
      <c r="B78" s="24" t="s">
        <v>43</v>
      </c>
      <c r="C78" s="24" t="s">
        <v>470</v>
      </c>
      <c r="D78" s="15" t="s">
        <v>584</v>
      </c>
      <c r="E78" s="25" t="s">
        <v>595</v>
      </c>
      <c r="F78" s="24" t="s">
        <v>1</v>
      </c>
      <c r="G78" s="24" t="s">
        <v>585</v>
      </c>
      <c r="H78" s="24" t="s">
        <v>586</v>
      </c>
      <c r="I78" s="3" t="s">
        <v>587</v>
      </c>
      <c r="J78" s="63" t="s">
        <v>4</v>
      </c>
      <c r="K78" s="20" t="s">
        <v>29</v>
      </c>
      <c r="L78" s="68" t="s">
        <v>134</v>
      </c>
    </row>
    <row r="79" spans="1:16" ht="54.6" customHeight="1">
      <c r="A79" s="1" t="s">
        <v>601</v>
      </c>
      <c r="B79" s="24" t="s">
        <v>602</v>
      </c>
      <c r="C79" s="24" t="s">
        <v>603</v>
      </c>
      <c r="D79" s="15" t="s">
        <v>604</v>
      </c>
      <c r="E79" s="61" t="s">
        <v>606</v>
      </c>
      <c r="F79" s="24" t="s">
        <v>28</v>
      </c>
      <c r="G79" s="24" t="s">
        <v>340</v>
      </c>
      <c r="H79" s="24" t="s">
        <v>493</v>
      </c>
      <c r="I79" s="3" t="s">
        <v>493</v>
      </c>
      <c r="J79" s="63" t="s">
        <v>4</v>
      </c>
      <c r="K79" s="20" t="s">
        <v>29</v>
      </c>
      <c r="L79" s="68" t="s">
        <v>605</v>
      </c>
      <c r="M79" s="59"/>
    </row>
    <row r="80" spans="1:16" ht="54.6" customHeight="1">
      <c r="A80" s="1" t="s">
        <v>463</v>
      </c>
      <c r="B80" s="24" t="s">
        <v>43</v>
      </c>
      <c r="C80" s="24" t="s">
        <v>464</v>
      </c>
      <c r="D80" s="15" t="s">
        <v>465</v>
      </c>
      <c r="E80" s="25" t="s">
        <v>482</v>
      </c>
      <c r="F80" s="24" t="s">
        <v>1</v>
      </c>
      <c r="G80" s="24" t="s">
        <v>466</v>
      </c>
      <c r="H80" s="24" t="s">
        <v>467</v>
      </c>
      <c r="I80" s="3" t="s">
        <v>468</v>
      </c>
      <c r="J80" s="63" t="s">
        <v>4</v>
      </c>
      <c r="K80" s="20" t="s">
        <v>29</v>
      </c>
      <c r="L80" s="68" t="s">
        <v>134</v>
      </c>
      <c r="M80" s="59"/>
    </row>
    <row r="81" spans="1:13" ht="54.6" customHeight="1">
      <c r="A81" s="1" t="s">
        <v>494</v>
      </c>
      <c r="B81" s="60" t="s">
        <v>43</v>
      </c>
      <c r="C81" s="60" t="s">
        <v>464</v>
      </c>
      <c r="D81" s="1" t="s">
        <v>248</v>
      </c>
      <c r="E81" s="60" t="s">
        <v>795</v>
      </c>
      <c r="F81" s="60" t="s">
        <v>1</v>
      </c>
      <c r="G81" s="60" t="s">
        <v>495</v>
      </c>
      <c r="H81" s="60" t="s">
        <v>467</v>
      </c>
      <c r="I81" s="3" t="s">
        <v>468</v>
      </c>
      <c r="J81" s="63" t="s">
        <v>4</v>
      </c>
      <c r="K81" s="20" t="s">
        <v>29</v>
      </c>
      <c r="L81" s="67" t="s">
        <v>134</v>
      </c>
      <c r="M81" s="59"/>
    </row>
    <row r="82" spans="1:13" ht="54.6" customHeight="1">
      <c r="A82" s="1" t="s">
        <v>469</v>
      </c>
      <c r="B82" s="24" t="s">
        <v>43</v>
      </c>
      <c r="C82" s="24" t="s">
        <v>470</v>
      </c>
      <c r="D82" s="15" t="s">
        <v>471</v>
      </c>
      <c r="E82" s="25" t="s">
        <v>483</v>
      </c>
      <c r="F82" s="24" t="s">
        <v>1</v>
      </c>
      <c r="G82" s="24" t="s">
        <v>32</v>
      </c>
      <c r="H82" s="24" t="s">
        <v>472</v>
      </c>
      <c r="I82" s="3" t="s">
        <v>468</v>
      </c>
      <c r="J82" s="63" t="s">
        <v>4</v>
      </c>
      <c r="K82" s="20" t="s">
        <v>29</v>
      </c>
      <c r="L82" s="68" t="s">
        <v>134</v>
      </c>
      <c r="M82" s="59"/>
    </row>
    <row r="83" spans="1:13" ht="54.6" customHeight="1">
      <c r="A83" s="1" t="s">
        <v>473</v>
      </c>
      <c r="B83" s="24" t="s">
        <v>43</v>
      </c>
      <c r="C83" s="24" t="s">
        <v>470</v>
      </c>
      <c r="D83" s="15" t="s">
        <v>474</v>
      </c>
      <c r="E83" s="25" t="s">
        <v>485</v>
      </c>
      <c r="F83" s="24" t="s">
        <v>1</v>
      </c>
      <c r="G83" s="24" t="s">
        <v>77</v>
      </c>
      <c r="H83" s="24" t="s">
        <v>472</v>
      </c>
      <c r="I83" s="3" t="s">
        <v>468</v>
      </c>
      <c r="J83" s="63" t="s">
        <v>4</v>
      </c>
      <c r="K83" s="20" t="s">
        <v>29</v>
      </c>
      <c r="L83" s="68" t="s">
        <v>134</v>
      </c>
      <c r="M83" s="59"/>
    </row>
    <row r="84" spans="1:13" ht="54.6" customHeight="1">
      <c r="A84" s="1" t="s">
        <v>477</v>
      </c>
      <c r="B84" s="24" t="s">
        <v>43</v>
      </c>
      <c r="C84" s="24" t="s">
        <v>470</v>
      </c>
      <c r="D84" s="15" t="s">
        <v>478</v>
      </c>
      <c r="E84" s="25" t="s">
        <v>484</v>
      </c>
      <c r="F84" s="24" t="s">
        <v>1</v>
      </c>
      <c r="G84" s="24" t="s">
        <v>479</v>
      </c>
      <c r="H84" s="24" t="s">
        <v>472</v>
      </c>
      <c r="I84" s="3" t="s">
        <v>468</v>
      </c>
      <c r="J84" s="63" t="s">
        <v>4</v>
      </c>
      <c r="K84" s="20" t="s">
        <v>29</v>
      </c>
      <c r="L84" s="68" t="s">
        <v>134</v>
      </c>
      <c r="M84" s="59"/>
    </row>
    <row r="85" spans="1:13" ht="54.6" customHeight="1">
      <c r="A85" s="1" t="s">
        <v>642</v>
      </c>
      <c r="B85" s="24" t="s">
        <v>43</v>
      </c>
      <c r="C85" s="24" t="s">
        <v>464</v>
      </c>
      <c r="D85" s="15" t="s">
        <v>643</v>
      </c>
      <c r="E85" s="24" t="s">
        <v>662</v>
      </c>
      <c r="F85" s="25" t="s">
        <v>1</v>
      </c>
      <c r="G85" s="24" t="s">
        <v>644</v>
      </c>
      <c r="H85" s="24" t="s">
        <v>645</v>
      </c>
      <c r="I85" s="3" t="s">
        <v>646</v>
      </c>
      <c r="J85" s="63" t="s">
        <v>4</v>
      </c>
      <c r="K85" s="20" t="s">
        <v>29</v>
      </c>
      <c r="L85" s="67" t="s">
        <v>134</v>
      </c>
    </row>
    <row r="86" spans="1:13" ht="54.6" customHeight="1">
      <c r="A86" s="1" t="s">
        <v>360</v>
      </c>
      <c r="B86" s="24" t="s">
        <v>7</v>
      </c>
      <c r="C86" s="24" t="s">
        <v>265</v>
      </c>
      <c r="D86" s="15" t="s">
        <v>361</v>
      </c>
      <c r="E86" s="25" t="s">
        <v>363</v>
      </c>
      <c r="F86" s="24" t="s">
        <v>1</v>
      </c>
      <c r="G86" s="24" t="s">
        <v>362</v>
      </c>
      <c r="H86" s="24" t="s">
        <v>266</v>
      </c>
      <c r="I86" s="3" t="s">
        <v>38</v>
      </c>
      <c r="J86" s="63" t="s">
        <v>4</v>
      </c>
      <c r="K86" s="20" t="s">
        <v>29</v>
      </c>
      <c r="L86" s="68" t="s">
        <v>99</v>
      </c>
    </row>
    <row r="87" spans="1:13" ht="54.6" customHeight="1">
      <c r="A87" s="1" t="s">
        <v>440</v>
      </c>
      <c r="B87" s="24" t="s">
        <v>7</v>
      </c>
      <c r="C87" s="24" t="s">
        <v>63</v>
      </c>
      <c r="D87" s="15" t="s">
        <v>441</v>
      </c>
      <c r="E87" s="25" t="s">
        <v>443</v>
      </c>
      <c r="F87" s="24" t="s">
        <v>1</v>
      </c>
      <c r="G87" s="24" t="s">
        <v>442</v>
      </c>
      <c r="H87" s="24" t="s">
        <v>64</v>
      </c>
      <c r="I87" s="3" t="s">
        <v>38</v>
      </c>
      <c r="J87" s="63" t="s">
        <v>4</v>
      </c>
      <c r="K87" s="20" t="s">
        <v>29</v>
      </c>
      <c r="L87" s="68" t="s">
        <v>99</v>
      </c>
    </row>
    <row r="88" spans="1:13" ht="54.6" customHeight="1">
      <c r="A88" s="1" t="s">
        <v>732</v>
      </c>
      <c r="B88" s="24" t="s">
        <v>7</v>
      </c>
      <c r="C88" s="24" t="s">
        <v>63</v>
      </c>
      <c r="D88" s="15" t="s">
        <v>733</v>
      </c>
      <c r="E88" s="25" t="s">
        <v>747</v>
      </c>
      <c r="F88" s="24" t="s">
        <v>28</v>
      </c>
      <c r="G88" s="24" t="s">
        <v>442</v>
      </c>
      <c r="H88" s="24" t="s">
        <v>64</v>
      </c>
      <c r="I88" s="3" t="s">
        <v>38</v>
      </c>
      <c r="J88" s="63" t="s">
        <v>4</v>
      </c>
      <c r="K88" s="20" t="s">
        <v>29</v>
      </c>
      <c r="L88" s="68" t="s">
        <v>99</v>
      </c>
    </row>
    <row r="89" spans="1:13" ht="54.6" customHeight="1">
      <c r="A89" s="1" t="s">
        <v>344</v>
      </c>
      <c r="B89" s="24" t="s">
        <v>49</v>
      </c>
      <c r="C89" s="24" t="s">
        <v>345</v>
      </c>
      <c r="D89" s="15" t="s">
        <v>346</v>
      </c>
      <c r="E89" s="25" t="s">
        <v>481</v>
      </c>
      <c r="F89" s="24" t="s">
        <v>28</v>
      </c>
      <c r="G89" s="24" t="s">
        <v>37</v>
      </c>
      <c r="H89" s="24" t="s">
        <v>347</v>
      </c>
      <c r="I89" s="3" t="s">
        <v>38</v>
      </c>
      <c r="J89" s="63" t="s">
        <v>4</v>
      </c>
      <c r="K89" s="20" t="s">
        <v>29</v>
      </c>
      <c r="L89" s="68" t="s">
        <v>99</v>
      </c>
    </row>
    <row r="90" spans="1:13" ht="54.6" customHeight="1">
      <c r="A90" s="1" t="s">
        <v>593</v>
      </c>
      <c r="B90" s="24" t="s">
        <v>49</v>
      </c>
      <c r="C90" s="24" t="s">
        <v>345</v>
      </c>
      <c r="D90" s="15" t="s">
        <v>594</v>
      </c>
      <c r="E90" s="25" t="s">
        <v>597</v>
      </c>
      <c r="F90" s="24" t="s">
        <v>28</v>
      </c>
      <c r="G90" s="24" t="s">
        <v>33</v>
      </c>
      <c r="H90" s="24" t="s">
        <v>347</v>
      </c>
      <c r="I90" s="3" t="s">
        <v>38</v>
      </c>
      <c r="J90" s="63" t="s">
        <v>4</v>
      </c>
      <c r="K90" s="20" t="s">
        <v>29</v>
      </c>
      <c r="L90" s="68" t="s">
        <v>99</v>
      </c>
    </row>
    <row r="91" spans="1:13" ht="54.6" customHeight="1">
      <c r="A91" s="1" t="s">
        <v>78</v>
      </c>
      <c r="B91" s="24" t="s">
        <v>2</v>
      </c>
      <c r="C91" s="24" t="s">
        <v>72</v>
      </c>
      <c r="D91" s="15" t="s">
        <v>48</v>
      </c>
      <c r="E91" s="25" t="s">
        <v>113</v>
      </c>
      <c r="F91" s="24" t="s">
        <v>28</v>
      </c>
      <c r="G91" s="24" t="s">
        <v>69</v>
      </c>
      <c r="H91" s="24" t="s">
        <v>73</v>
      </c>
      <c r="I91" s="3" t="s">
        <v>38</v>
      </c>
      <c r="J91" s="63" t="s">
        <v>4</v>
      </c>
      <c r="K91" s="20" t="s">
        <v>29</v>
      </c>
      <c r="L91" s="69" t="s">
        <v>95</v>
      </c>
    </row>
    <row r="92" spans="1:13" ht="54.6" customHeight="1">
      <c r="A92" s="1" t="s">
        <v>411</v>
      </c>
      <c r="B92" s="24" t="s">
        <v>2</v>
      </c>
      <c r="C92" s="24" t="s">
        <v>72</v>
      </c>
      <c r="D92" s="15" t="s">
        <v>48</v>
      </c>
      <c r="E92" s="25" t="s">
        <v>669</v>
      </c>
      <c r="F92" s="24" t="s">
        <v>28</v>
      </c>
      <c r="G92" s="24" t="s">
        <v>412</v>
      </c>
      <c r="H92" s="24" t="s">
        <v>73</v>
      </c>
      <c r="I92" s="3" t="s">
        <v>38</v>
      </c>
      <c r="J92" s="63" t="s">
        <v>4</v>
      </c>
      <c r="K92" s="20" t="s">
        <v>29</v>
      </c>
      <c r="L92" s="68" t="s">
        <v>146</v>
      </c>
    </row>
    <row r="93" spans="1:13" ht="54.6" customHeight="1">
      <c r="A93" s="1" t="s">
        <v>588</v>
      </c>
      <c r="B93" s="24" t="s">
        <v>2</v>
      </c>
      <c r="C93" s="24" t="s">
        <v>72</v>
      </c>
      <c r="D93" s="15" t="s">
        <v>589</v>
      </c>
      <c r="E93" s="25" t="s">
        <v>596</v>
      </c>
      <c r="F93" s="24" t="s">
        <v>1</v>
      </c>
      <c r="G93" s="24" t="s">
        <v>590</v>
      </c>
      <c r="H93" s="24" t="s">
        <v>73</v>
      </c>
      <c r="I93" s="3" t="s">
        <v>38</v>
      </c>
      <c r="J93" s="63" t="s">
        <v>4</v>
      </c>
      <c r="K93" s="20" t="s">
        <v>29</v>
      </c>
      <c r="L93" s="68" t="s">
        <v>146</v>
      </c>
    </row>
    <row r="94" spans="1:13" ht="54.6" customHeight="1">
      <c r="A94" s="1" t="s">
        <v>534</v>
      </c>
      <c r="B94" s="24" t="s">
        <v>43</v>
      </c>
      <c r="C94" s="24" t="s">
        <v>535</v>
      </c>
      <c r="D94" s="15" t="s">
        <v>536</v>
      </c>
      <c r="E94" s="25" t="s">
        <v>553</v>
      </c>
      <c r="F94" s="24" t="s">
        <v>1</v>
      </c>
      <c r="G94" s="24" t="s">
        <v>537</v>
      </c>
      <c r="H94" s="24" t="s">
        <v>538</v>
      </c>
      <c r="I94" s="3" t="s">
        <v>38</v>
      </c>
      <c r="J94" s="63" t="s">
        <v>4</v>
      </c>
      <c r="K94" s="20" t="s">
        <v>29</v>
      </c>
      <c r="L94" s="68" t="s">
        <v>134</v>
      </c>
    </row>
    <row r="95" spans="1:13" ht="54.6" customHeight="1">
      <c r="A95" s="1" t="s">
        <v>778</v>
      </c>
      <c r="B95" s="24" t="s">
        <v>2</v>
      </c>
      <c r="C95" s="24" t="s">
        <v>72</v>
      </c>
      <c r="D95" s="15" t="s">
        <v>779</v>
      </c>
      <c r="E95" s="25" t="s">
        <v>789</v>
      </c>
      <c r="F95" s="24" t="s">
        <v>28</v>
      </c>
      <c r="G95" s="24" t="s">
        <v>39</v>
      </c>
      <c r="H95" s="24" t="s">
        <v>73</v>
      </c>
      <c r="I95" s="3" t="s">
        <v>38</v>
      </c>
      <c r="J95" s="63" t="s">
        <v>4</v>
      </c>
      <c r="K95" s="20" t="s">
        <v>29</v>
      </c>
      <c r="L95" s="68" t="s">
        <v>146</v>
      </c>
    </row>
    <row r="96" spans="1:13" ht="54.6" customHeight="1">
      <c r="A96" s="1" t="s">
        <v>761</v>
      </c>
      <c r="B96" s="24" t="s">
        <v>43</v>
      </c>
      <c r="C96" s="24" t="s">
        <v>535</v>
      </c>
      <c r="D96" s="15" t="s">
        <v>536</v>
      </c>
      <c r="E96" s="25" t="s">
        <v>786</v>
      </c>
      <c r="F96" s="24" t="s">
        <v>1</v>
      </c>
      <c r="G96" s="24" t="s">
        <v>537</v>
      </c>
      <c r="H96" s="24" t="s">
        <v>538</v>
      </c>
      <c r="I96" s="3" t="s">
        <v>38</v>
      </c>
      <c r="J96" s="63" t="s">
        <v>4</v>
      </c>
      <c r="K96" s="20" t="s">
        <v>29</v>
      </c>
      <c r="L96" s="68" t="s">
        <v>134</v>
      </c>
    </row>
    <row r="97" spans="1:14" ht="54.6" customHeight="1">
      <c r="A97" s="1" t="s">
        <v>762</v>
      </c>
      <c r="B97" s="24" t="s">
        <v>43</v>
      </c>
      <c r="C97" s="24" t="s">
        <v>535</v>
      </c>
      <c r="D97" s="15" t="s">
        <v>763</v>
      </c>
      <c r="E97" s="25" t="s">
        <v>792</v>
      </c>
      <c r="F97" s="24" t="s">
        <v>1</v>
      </c>
      <c r="G97" s="24" t="s">
        <v>764</v>
      </c>
      <c r="H97" s="24" t="s">
        <v>538</v>
      </c>
      <c r="I97" s="3" t="s">
        <v>38</v>
      </c>
      <c r="J97" s="63" t="s">
        <v>4</v>
      </c>
      <c r="K97" s="20" t="s">
        <v>29</v>
      </c>
      <c r="L97" s="68" t="s">
        <v>134</v>
      </c>
    </row>
    <row r="98" spans="1:14" ht="54.6" customHeight="1">
      <c r="A98" s="1" t="s">
        <v>147</v>
      </c>
      <c r="B98" s="24" t="s">
        <v>7</v>
      </c>
      <c r="C98" s="24" t="s">
        <v>44</v>
      </c>
      <c r="D98" s="15" t="s">
        <v>67</v>
      </c>
      <c r="E98" s="25" t="s">
        <v>699</v>
      </c>
      <c r="F98" s="24" t="s">
        <v>1</v>
      </c>
      <c r="G98" s="24" t="s">
        <v>68</v>
      </c>
      <c r="H98" s="24" t="s">
        <v>13</v>
      </c>
      <c r="I98" s="3" t="s">
        <v>14</v>
      </c>
      <c r="J98" s="63" t="s">
        <v>4</v>
      </c>
      <c r="K98" s="20" t="s">
        <v>29</v>
      </c>
      <c r="L98" s="68" t="s">
        <v>99</v>
      </c>
    </row>
    <row r="99" spans="1:14" ht="54.6" customHeight="1">
      <c r="A99" s="1" t="s">
        <v>397</v>
      </c>
      <c r="B99" s="24" t="s">
        <v>7</v>
      </c>
      <c r="C99" s="24" t="s">
        <v>44</v>
      </c>
      <c r="D99" s="15" t="s">
        <v>398</v>
      </c>
      <c r="E99" s="25" t="s">
        <v>400</v>
      </c>
      <c r="F99" s="24" t="s">
        <v>1</v>
      </c>
      <c r="G99" s="24" t="s">
        <v>32</v>
      </c>
      <c r="H99" s="24" t="s">
        <v>13</v>
      </c>
      <c r="I99" s="3" t="s">
        <v>14</v>
      </c>
      <c r="J99" s="63" t="s">
        <v>4</v>
      </c>
      <c r="K99" s="20" t="s">
        <v>29</v>
      </c>
      <c r="L99" s="68" t="s">
        <v>99</v>
      </c>
    </row>
    <row r="100" spans="1:14" ht="54.6" customHeight="1">
      <c r="A100" s="1" t="s">
        <v>449</v>
      </c>
      <c r="B100" s="24" t="s">
        <v>0</v>
      </c>
      <c r="C100" s="24" t="s">
        <v>450</v>
      </c>
      <c r="D100" s="15" t="s">
        <v>451</v>
      </c>
      <c r="E100" s="25" t="s">
        <v>455</v>
      </c>
      <c r="F100" s="24" t="s">
        <v>28</v>
      </c>
      <c r="G100" s="24" t="s">
        <v>66</v>
      </c>
      <c r="H100" s="24" t="s">
        <v>452</v>
      </c>
      <c r="I100" s="3" t="s">
        <v>14</v>
      </c>
      <c r="J100" s="63" t="s">
        <v>4</v>
      </c>
      <c r="K100" s="20" t="s">
        <v>29</v>
      </c>
      <c r="L100" s="68" t="s">
        <v>134</v>
      </c>
    </row>
    <row r="101" spans="1:14" ht="54.6" customHeight="1">
      <c r="A101" s="56" t="s">
        <v>90</v>
      </c>
      <c r="B101" s="57" t="s">
        <v>18</v>
      </c>
      <c r="C101" s="57" t="s">
        <v>34</v>
      </c>
      <c r="D101" s="15" t="s">
        <v>91</v>
      </c>
      <c r="E101" s="57" t="s">
        <v>118</v>
      </c>
      <c r="F101" s="57" t="s">
        <v>17</v>
      </c>
      <c r="G101" s="57" t="s">
        <v>37</v>
      </c>
      <c r="H101" s="57" t="s">
        <v>52</v>
      </c>
      <c r="I101" s="58" t="s">
        <v>53</v>
      </c>
      <c r="J101" s="64" t="s">
        <v>4</v>
      </c>
      <c r="K101" s="20" t="s">
        <v>29</v>
      </c>
      <c r="L101" s="69" t="s">
        <v>95</v>
      </c>
    </row>
    <row r="102" spans="1:14" ht="54.6" customHeight="1">
      <c r="A102" s="1" t="s">
        <v>561</v>
      </c>
      <c r="B102" s="24" t="s">
        <v>0</v>
      </c>
      <c r="C102" s="24" t="s">
        <v>562</v>
      </c>
      <c r="D102" s="15" t="s">
        <v>563</v>
      </c>
      <c r="E102" s="25" t="s">
        <v>569</v>
      </c>
      <c r="F102" s="24" t="s">
        <v>28</v>
      </c>
      <c r="G102" s="24" t="s">
        <v>306</v>
      </c>
      <c r="H102" s="24" t="s">
        <v>40</v>
      </c>
      <c r="I102" s="3" t="s">
        <v>16</v>
      </c>
      <c r="J102" s="63" t="s">
        <v>4</v>
      </c>
      <c r="K102" s="20" t="s">
        <v>29</v>
      </c>
      <c r="L102" s="68" t="s">
        <v>98</v>
      </c>
      <c r="N102" s="59"/>
    </row>
    <row r="103" spans="1:14" ht="54.6" customHeight="1">
      <c r="A103" s="1" t="s">
        <v>564</v>
      </c>
      <c r="B103" s="24" t="s">
        <v>0</v>
      </c>
      <c r="C103" s="24" t="s">
        <v>562</v>
      </c>
      <c r="D103" s="15" t="s">
        <v>565</v>
      </c>
      <c r="E103" s="25" t="s">
        <v>570</v>
      </c>
      <c r="F103" s="24" t="s">
        <v>28</v>
      </c>
      <c r="G103" s="24" t="s">
        <v>566</v>
      </c>
      <c r="H103" s="24" t="s">
        <v>40</v>
      </c>
      <c r="I103" s="3" t="s">
        <v>16</v>
      </c>
      <c r="J103" s="63" t="s">
        <v>4</v>
      </c>
      <c r="K103" s="20" t="s">
        <v>29</v>
      </c>
      <c r="L103" s="68" t="s">
        <v>98</v>
      </c>
      <c r="N103" s="59"/>
    </row>
    <row r="104" spans="1:14" ht="54.6" customHeight="1">
      <c r="A104" s="1" t="s">
        <v>567</v>
      </c>
      <c r="B104" s="24" t="s">
        <v>0</v>
      </c>
      <c r="C104" s="24" t="s">
        <v>562</v>
      </c>
      <c r="D104" s="15" t="s">
        <v>568</v>
      </c>
      <c r="E104" s="25" t="s">
        <v>571</v>
      </c>
      <c r="F104" s="24" t="s">
        <v>28</v>
      </c>
      <c r="G104" s="24" t="s">
        <v>566</v>
      </c>
      <c r="H104" s="24" t="s">
        <v>40</v>
      </c>
      <c r="I104" s="3" t="s">
        <v>16</v>
      </c>
      <c r="J104" s="63" t="s">
        <v>4</v>
      </c>
      <c r="K104" s="20" t="s">
        <v>29</v>
      </c>
      <c r="L104" s="68" t="s">
        <v>98</v>
      </c>
      <c r="N104" s="59"/>
    </row>
    <row r="105" spans="1:14" ht="54.6" customHeight="1">
      <c r="A105" s="1" t="s">
        <v>273</v>
      </c>
      <c r="B105" s="24" t="s">
        <v>0</v>
      </c>
      <c r="C105" s="24" t="s">
        <v>274</v>
      </c>
      <c r="D105" s="15" t="s">
        <v>275</v>
      </c>
      <c r="E105" s="25" t="s">
        <v>279</v>
      </c>
      <c r="F105" s="24" t="s">
        <v>1</v>
      </c>
      <c r="G105" s="24" t="s">
        <v>47</v>
      </c>
      <c r="H105" s="24" t="s">
        <v>40</v>
      </c>
      <c r="I105" s="3" t="s">
        <v>16</v>
      </c>
      <c r="J105" s="63" t="s">
        <v>4</v>
      </c>
      <c r="K105" s="20" t="s">
        <v>29</v>
      </c>
      <c r="L105" s="68" t="s">
        <v>98</v>
      </c>
      <c r="N105" s="59"/>
    </row>
    <row r="106" spans="1:14" ht="54.6" customHeight="1">
      <c r="A106" s="1" t="s">
        <v>370</v>
      </c>
      <c r="B106" s="24" t="s">
        <v>0</v>
      </c>
      <c r="C106" s="24" t="s">
        <v>274</v>
      </c>
      <c r="D106" s="15" t="s">
        <v>371</v>
      </c>
      <c r="E106" s="25" t="s">
        <v>372</v>
      </c>
      <c r="F106" s="24" t="s">
        <v>1</v>
      </c>
      <c r="G106" s="24" t="s">
        <v>272</v>
      </c>
      <c r="H106" s="24" t="s">
        <v>40</v>
      </c>
      <c r="I106" s="3" t="s">
        <v>16</v>
      </c>
      <c r="J106" s="63" t="s">
        <v>4</v>
      </c>
      <c r="K106" s="20" t="s">
        <v>29</v>
      </c>
      <c r="L106" s="68" t="s">
        <v>98</v>
      </c>
      <c r="N106" s="59"/>
    </row>
    <row r="107" spans="1:14" s="59" customFormat="1" ht="54.6" customHeight="1">
      <c r="A107" s="1" t="s">
        <v>488</v>
      </c>
      <c r="B107" s="24" t="s">
        <v>0</v>
      </c>
      <c r="C107" s="24" t="s">
        <v>489</v>
      </c>
      <c r="D107" s="15" t="s">
        <v>439</v>
      </c>
      <c r="E107" s="25" t="s">
        <v>491</v>
      </c>
      <c r="F107" s="24" t="s">
        <v>28</v>
      </c>
      <c r="G107" s="24" t="s">
        <v>141</v>
      </c>
      <c r="H107" s="24" t="s">
        <v>40</v>
      </c>
      <c r="I107" s="3" t="s">
        <v>16</v>
      </c>
      <c r="J107" s="63" t="s">
        <v>4</v>
      </c>
      <c r="K107" s="20" t="s">
        <v>29</v>
      </c>
      <c r="L107" s="68" t="s">
        <v>98</v>
      </c>
      <c r="M107" s="26"/>
    </row>
    <row r="108" spans="1:14" s="59" customFormat="1" ht="54.6" customHeight="1">
      <c r="A108" s="1" t="s">
        <v>350</v>
      </c>
      <c r="B108" s="24" t="s">
        <v>0</v>
      </c>
      <c r="C108" s="24" t="s">
        <v>351</v>
      </c>
      <c r="D108" s="15" t="s">
        <v>352</v>
      </c>
      <c r="E108" s="25" t="s">
        <v>354</v>
      </c>
      <c r="F108" s="24" t="s">
        <v>28</v>
      </c>
      <c r="G108" s="24" t="s">
        <v>353</v>
      </c>
      <c r="H108" s="24" t="s">
        <v>337</v>
      </c>
      <c r="I108" s="3" t="s">
        <v>16</v>
      </c>
      <c r="J108" s="63" t="s">
        <v>4</v>
      </c>
      <c r="K108" s="20" t="s">
        <v>29</v>
      </c>
      <c r="L108" s="68" t="s">
        <v>98</v>
      </c>
      <c r="M108" s="26"/>
    </row>
    <row r="109" spans="1:14" s="59" customFormat="1" ht="54.6" customHeight="1">
      <c r="A109" s="1" t="s">
        <v>640</v>
      </c>
      <c r="B109" s="24" t="s">
        <v>0</v>
      </c>
      <c r="C109" s="24" t="s">
        <v>660</v>
      </c>
      <c r="D109" s="15" t="s">
        <v>641</v>
      </c>
      <c r="E109" s="24" t="s">
        <v>661</v>
      </c>
      <c r="F109" s="25" t="s">
        <v>1</v>
      </c>
      <c r="G109" s="24" t="s">
        <v>46</v>
      </c>
      <c r="H109" s="24" t="s">
        <v>40</v>
      </c>
      <c r="I109" s="3" t="s">
        <v>16</v>
      </c>
      <c r="J109" s="63" t="s">
        <v>4</v>
      </c>
      <c r="K109" s="20" t="s">
        <v>29</v>
      </c>
      <c r="L109" s="67" t="s">
        <v>134</v>
      </c>
      <c r="M109" s="26"/>
      <c r="N109" s="26"/>
    </row>
    <row r="110" spans="1:14" s="59" customFormat="1" ht="54.6" customHeight="1">
      <c r="A110" s="1" t="s">
        <v>383</v>
      </c>
      <c r="B110" s="24" t="s">
        <v>0</v>
      </c>
      <c r="C110" s="24" t="s">
        <v>382</v>
      </c>
      <c r="D110" s="15" t="s">
        <v>384</v>
      </c>
      <c r="E110" s="25" t="s">
        <v>390</v>
      </c>
      <c r="F110" s="24" t="s">
        <v>28</v>
      </c>
      <c r="G110" s="24" t="s">
        <v>57</v>
      </c>
      <c r="H110" s="24" t="s">
        <v>40</v>
      </c>
      <c r="I110" s="3" t="s">
        <v>16</v>
      </c>
      <c r="J110" s="63" t="s">
        <v>4</v>
      </c>
      <c r="K110" s="20" t="s">
        <v>29</v>
      </c>
      <c r="L110" s="68" t="s">
        <v>134</v>
      </c>
      <c r="M110" s="26"/>
      <c r="N110" s="26"/>
    </row>
    <row r="111" spans="1:14" s="59" customFormat="1" ht="54.6" customHeight="1">
      <c r="A111" s="1" t="s">
        <v>385</v>
      </c>
      <c r="B111" s="24" t="s">
        <v>0</v>
      </c>
      <c r="C111" s="24" t="s">
        <v>382</v>
      </c>
      <c r="D111" s="15" t="s">
        <v>386</v>
      </c>
      <c r="E111" s="25" t="s">
        <v>394</v>
      </c>
      <c r="F111" s="24" t="s">
        <v>28</v>
      </c>
      <c r="G111" s="24" t="s">
        <v>65</v>
      </c>
      <c r="H111" s="24" t="s">
        <v>40</v>
      </c>
      <c r="I111" s="3" t="s">
        <v>16</v>
      </c>
      <c r="J111" s="63" t="s">
        <v>4</v>
      </c>
      <c r="K111" s="20" t="s">
        <v>29</v>
      </c>
      <c r="L111" s="68" t="s">
        <v>134</v>
      </c>
      <c r="M111" s="26"/>
      <c r="N111" s="26"/>
    </row>
    <row r="112" spans="1:14" s="59" customFormat="1" ht="54.6" customHeight="1">
      <c r="A112" s="1" t="s">
        <v>501</v>
      </c>
      <c r="B112" s="60" t="s">
        <v>502</v>
      </c>
      <c r="C112" s="60" t="s">
        <v>503</v>
      </c>
      <c r="D112" s="1" t="s">
        <v>504</v>
      </c>
      <c r="E112" s="60" t="s">
        <v>508</v>
      </c>
      <c r="F112" s="60" t="s">
        <v>17</v>
      </c>
      <c r="G112" s="60" t="s">
        <v>46</v>
      </c>
      <c r="H112" s="60" t="s">
        <v>505</v>
      </c>
      <c r="I112" s="3" t="s">
        <v>16</v>
      </c>
      <c r="J112" s="63" t="s">
        <v>4</v>
      </c>
      <c r="K112" s="20" t="s">
        <v>29</v>
      </c>
      <c r="L112" s="67" t="s">
        <v>146</v>
      </c>
      <c r="M112" s="26"/>
      <c r="N112" s="26"/>
    </row>
    <row r="113" spans="1:14" s="59" customFormat="1" ht="54.6" customHeight="1">
      <c r="A113" s="1" t="s">
        <v>418</v>
      </c>
      <c r="B113" s="24" t="s">
        <v>2</v>
      </c>
      <c r="C113" s="24" t="s">
        <v>419</v>
      </c>
      <c r="D113" s="15" t="s">
        <v>420</v>
      </c>
      <c r="E113" s="25" t="s">
        <v>670</v>
      </c>
      <c r="F113" s="24" t="s">
        <v>28</v>
      </c>
      <c r="G113" s="24" t="s">
        <v>46</v>
      </c>
      <c r="H113" s="24" t="s">
        <v>421</v>
      </c>
      <c r="I113" s="3" t="s">
        <v>16</v>
      </c>
      <c r="J113" s="63" t="s">
        <v>4</v>
      </c>
      <c r="K113" s="20" t="s">
        <v>29</v>
      </c>
      <c r="L113" s="68" t="s">
        <v>146</v>
      </c>
      <c r="M113" s="26"/>
      <c r="N113" s="26"/>
    </row>
    <row r="114" spans="1:14" ht="54.6" customHeight="1">
      <c r="A114" s="1" t="s">
        <v>422</v>
      </c>
      <c r="B114" s="24" t="s">
        <v>2</v>
      </c>
      <c r="C114" s="24" t="s">
        <v>419</v>
      </c>
      <c r="D114" s="15" t="s">
        <v>423</v>
      </c>
      <c r="E114" s="25" t="s">
        <v>427</v>
      </c>
      <c r="F114" s="24" t="s">
        <v>28</v>
      </c>
      <c r="G114" s="24" t="s">
        <v>46</v>
      </c>
      <c r="H114" s="24" t="s">
        <v>421</v>
      </c>
      <c r="I114" s="3" t="s">
        <v>16</v>
      </c>
      <c r="J114" s="63" t="s">
        <v>4</v>
      </c>
      <c r="K114" s="20" t="s">
        <v>29</v>
      </c>
      <c r="L114" s="68" t="s">
        <v>146</v>
      </c>
    </row>
    <row r="115" spans="1:14" ht="54.6" customHeight="1">
      <c r="A115" s="1" t="s">
        <v>81</v>
      </c>
      <c r="B115" s="24" t="s">
        <v>2</v>
      </c>
      <c r="C115" s="24" t="s">
        <v>74</v>
      </c>
      <c r="D115" s="15" t="s">
        <v>82</v>
      </c>
      <c r="E115" s="25" t="s">
        <v>117</v>
      </c>
      <c r="F115" s="24" t="s">
        <v>28</v>
      </c>
      <c r="G115" s="24" t="s">
        <v>76</v>
      </c>
      <c r="H115" s="24" t="s">
        <v>75</v>
      </c>
      <c r="I115" s="3" t="s">
        <v>16</v>
      </c>
      <c r="J115" s="63" t="s">
        <v>4</v>
      </c>
      <c r="K115" s="20" t="s">
        <v>29</v>
      </c>
      <c r="L115" s="74" t="s">
        <v>146</v>
      </c>
    </row>
    <row r="116" spans="1:14" ht="54.6" customHeight="1">
      <c r="A116" s="1" t="s">
        <v>119</v>
      </c>
      <c r="B116" s="24" t="s">
        <v>58</v>
      </c>
      <c r="C116" s="24" t="s">
        <v>71</v>
      </c>
      <c r="D116" s="15" t="s">
        <v>120</v>
      </c>
      <c r="E116" s="25" t="s">
        <v>133</v>
      </c>
      <c r="F116" s="24" t="s">
        <v>28</v>
      </c>
      <c r="G116" s="24" t="s">
        <v>32</v>
      </c>
      <c r="H116" s="24" t="s">
        <v>59</v>
      </c>
      <c r="I116" s="3" t="s">
        <v>60</v>
      </c>
      <c r="J116" s="63" t="s">
        <v>4</v>
      </c>
      <c r="K116" s="20" t="s">
        <v>29</v>
      </c>
      <c r="L116" s="68" t="s">
        <v>94</v>
      </c>
    </row>
    <row r="117" spans="1:14" ht="54.6" customHeight="1">
      <c r="A117" s="1" t="s">
        <v>166</v>
      </c>
      <c r="B117" s="24" t="s">
        <v>58</v>
      </c>
      <c r="C117" s="24" t="s">
        <v>71</v>
      </c>
      <c r="D117" s="15" t="s">
        <v>167</v>
      </c>
      <c r="E117" s="25" t="s">
        <v>172</v>
      </c>
      <c r="F117" s="24" t="s">
        <v>28</v>
      </c>
      <c r="G117" s="24" t="s">
        <v>32</v>
      </c>
      <c r="H117" s="24" t="s">
        <v>59</v>
      </c>
      <c r="I117" s="3" t="s">
        <v>60</v>
      </c>
      <c r="J117" s="63" t="s">
        <v>4</v>
      </c>
      <c r="K117" s="20" t="s">
        <v>29</v>
      </c>
      <c r="L117" s="68" t="s">
        <v>94</v>
      </c>
    </row>
    <row r="118" spans="1:14" ht="54.6" customHeight="1">
      <c r="A118" s="1" t="s">
        <v>168</v>
      </c>
      <c r="B118" s="24" t="s">
        <v>58</v>
      </c>
      <c r="C118" s="24" t="s">
        <v>71</v>
      </c>
      <c r="D118" s="15" t="s">
        <v>169</v>
      </c>
      <c r="E118" s="25" t="s">
        <v>173</v>
      </c>
      <c r="F118" s="24" t="s">
        <v>28</v>
      </c>
      <c r="G118" s="24" t="s">
        <v>76</v>
      </c>
      <c r="H118" s="24" t="s">
        <v>59</v>
      </c>
      <c r="I118" s="3" t="s">
        <v>60</v>
      </c>
      <c r="J118" s="63" t="s">
        <v>4</v>
      </c>
      <c r="K118" s="20" t="s">
        <v>29</v>
      </c>
      <c r="L118" s="68" t="s">
        <v>94</v>
      </c>
    </row>
    <row r="119" spans="1:14" ht="54.6" customHeight="1">
      <c r="A119" s="1" t="s">
        <v>170</v>
      </c>
      <c r="B119" s="24" t="s">
        <v>58</v>
      </c>
      <c r="C119" s="24" t="s">
        <v>71</v>
      </c>
      <c r="D119" s="15" t="s">
        <v>171</v>
      </c>
      <c r="E119" s="25" t="s">
        <v>174</v>
      </c>
      <c r="F119" s="24" t="s">
        <v>28</v>
      </c>
      <c r="G119" s="24" t="s">
        <v>32</v>
      </c>
      <c r="H119" s="24" t="s">
        <v>59</v>
      </c>
      <c r="I119" s="3" t="s">
        <v>60</v>
      </c>
      <c r="J119" s="63" t="s">
        <v>4</v>
      </c>
      <c r="K119" s="20" t="s">
        <v>29</v>
      </c>
      <c r="L119" s="68" t="s">
        <v>94</v>
      </c>
    </row>
    <row r="120" spans="1:14" ht="80.099999999999994" customHeight="1">
      <c r="A120" s="1" t="s">
        <v>331</v>
      </c>
      <c r="B120" s="24" t="s">
        <v>58</v>
      </c>
      <c r="C120" s="24" t="s">
        <v>71</v>
      </c>
      <c r="D120" s="15" t="s">
        <v>332</v>
      </c>
      <c r="E120" s="25" t="s">
        <v>336</v>
      </c>
      <c r="F120" s="24" t="s">
        <v>28</v>
      </c>
      <c r="G120" s="24" t="s">
        <v>333</v>
      </c>
      <c r="H120" s="24" t="s">
        <v>59</v>
      </c>
      <c r="I120" s="3" t="s">
        <v>60</v>
      </c>
      <c r="J120" s="63" t="s">
        <v>4</v>
      </c>
      <c r="K120" s="20" t="s">
        <v>29</v>
      </c>
      <c r="L120" s="68" t="s">
        <v>94</v>
      </c>
    </row>
    <row r="121" spans="1:14" ht="80.099999999999994" customHeight="1">
      <c r="A121" s="1" t="s">
        <v>375</v>
      </c>
      <c r="B121" s="24" t="s">
        <v>58</v>
      </c>
      <c r="C121" s="24" t="s">
        <v>71</v>
      </c>
      <c r="D121" s="15" t="s">
        <v>376</v>
      </c>
      <c r="E121" s="25" t="s">
        <v>391</v>
      </c>
      <c r="F121" s="24" t="s">
        <v>28</v>
      </c>
      <c r="G121" s="24" t="s">
        <v>377</v>
      </c>
      <c r="H121" s="24" t="s">
        <v>59</v>
      </c>
      <c r="I121" s="3" t="s">
        <v>60</v>
      </c>
      <c r="J121" s="63" t="s">
        <v>4</v>
      </c>
      <c r="K121" s="20" t="s">
        <v>29</v>
      </c>
      <c r="L121" s="68" t="s">
        <v>94</v>
      </c>
    </row>
    <row r="122" spans="1:14" ht="54.6" customHeight="1">
      <c r="A122" s="1" t="s">
        <v>378</v>
      </c>
      <c r="B122" s="24" t="s">
        <v>58</v>
      </c>
      <c r="C122" s="24" t="s">
        <v>71</v>
      </c>
      <c r="D122" s="15" t="s">
        <v>379</v>
      </c>
      <c r="E122" s="25" t="s">
        <v>392</v>
      </c>
      <c r="F122" s="24" t="s">
        <v>28</v>
      </c>
      <c r="G122" s="24" t="s">
        <v>39</v>
      </c>
      <c r="H122" s="24" t="s">
        <v>59</v>
      </c>
      <c r="I122" s="3" t="s">
        <v>60</v>
      </c>
      <c r="J122" s="63" t="s">
        <v>4</v>
      </c>
      <c r="K122" s="20" t="s">
        <v>29</v>
      </c>
      <c r="L122" s="68" t="s">
        <v>94</v>
      </c>
    </row>
    <row r="123" spans="1:14" ht="80.099999999999994" customHeight="1">
      <c r="A123" s="1" t="s">
        <v>380</v>
      </c>
      <c r="B123" s="24" t="s">
        <v>58</v>
      </c>
      <c r="C123" s="24" t="s">
        <v>71</v>
      </c>
      <c r="D123" s="15" t="s">
        <v>381</v>
      </c>
      <c r="E123" s="25" t="s">
        <v>393</v>
      </c>
      <c r="F123" s="24" t="s">
        <v>28</v>
      </c>
      <c r="G123" s="24" t="s">
        <v>69</v>
      </c>
      <c r="H123" s="24" t="s">
        <v>59</v>
      </c>
      <c r="I123" s="3" t="s">
        <v>60</v>
      </c>
      <c r="J123" s="63" t="s">
        <v>4</v>
      </c>
      <c r="K123" s="20" t="s">
        <v>29</v>
      </c>
      <c r="L123" s="68" t="s">
        <v>94</v>
      </c>
    </row>
    <row r="124" spans="1:14" ht="80.099999999999994" customHeight="1">
      <c r="A124" s="1" t="s">
        <v>409</v>
      </c>
      <c r="B124" s="24" t="s">
        <v>58</v>
      </c>
      <c r="C124" s="24" t="s">
        <v>71</v>
      </c>
      <c r="D124" s="15" t="s">
        <v>410</v>
      </c>
      <c r="E124" s="25" t="s">
        <v>429</v>
      </c>
      <c r="F124" s="24" t="s">
        <v>28</v>
      </c>
      <c r="G124" s="24" t="s">
        <v>65</v>
      </c>
      <c r="H124" s="24" t="s">
        <v>59</v>
      </c>
      <c r="I124" s="3" t="s">
        <v>60</v>
      </c>
      <c r="J124" s="63" t="s">
        <v>4</v>
      </c>
      <c r="K124" s="20" t="s">
        <v>29</v>
      </c>
      <c r="L124" s="68" t="s">
        <v>94</v>
      </c>
    </row>
    <row r="125" spans="1:14" ht="54.6" customHeight="1">
      <c r="A125" s="1" t="s">
        <v>437</v>
      </c>
      <c r="B125" s="24" t="s">
        <v>58</v>
      </c>
      <c r="C125" s="24" t="s">
        <v>71</v>
      </c>
      <c r="D125" s="15" t="s">
        <v>438</v>
      </c>
      <c r="E125" s="25" t="s">
        <v>444</v>
      </c>
      <c r="F125" s="24" t="s">
        <v>28</v>
      </c>
      <c r="G125" s="24" t="s">
        <v>369</v>
      </c>
      <c r="H125" s="24" t="s">
        <v>59</v>
      </c>
      <c r="I125" s="3" t="s">
        <v>60</v>
      </c>
      <c r="J125" s="63" t="s">
        <v>4</v>
      </c>
      <c r="K125" s="20" t="s">
        <v>29</v>
      </c>
      <c r="L125" s="68" t="s">
        <v>94</v>
      </c>
    </row>
    <row r="126" spans="1:14" ht="54.6" customHeight="1">
      <c r="A126" s="1" t="s">
        <v>456</v>
      </c>
      <c r="B126" s="24" t="s">
        <v>58</v>
      </c>
      <c r="C126" s="24" t="s">
        <v>71</v>
      </c>
      <c r="D126" s="15" t="s">
        <v>457</v>
      </c>
      <c r="E126" s="25" t="s">
        <v>486</v>
      </c>
      <c r="F126" s="24" t="s">
        <v>28</v>
      </c>
      <c r="G126" s="24" t="s">
        <v>458</v>
      </c>
      <c r="H126" s="24" t="s">
        <v>59</v>
      </c>
      <c r="I126" s="3" t="s">
        <v>60</v>
      </c>
      <c r="J126" s="63" t="s">
        <v>4</v>
      </c>
      <c r="K126" s="20" t="s">
        <v>29</v>
      </c>
      <c r="L126" s="68" t="s">
        <v>94</v>
      </c>
    </row>
    <row r="127" spans="1:14" ht="54.6" customHeight="1">
      <c r="A127" s="1" t="s">
        <v>498</v>
      </c>
      <c r="B127" s="60" t="s">
        <v>58</v>
      </c>
      <c r="C127" s="60" t="s">
        <v>71</v>
      </c>
      <c r="D127" s="1" t="s">
        <v>499</v>
      </c>
      <c r="E127" s="60" t="s">
        <v>507</v>
      </c>
      <c r="F127" s="60" t="s">
        <v>28</v>
      </c>
      <c r="G127" s="60" t="s">
        <v>500</v>
      </c>
      <c r="H127" s="60" t="s">
        <v>59</v>
      </c>
      <c r="I127" s="3" t="s">
        <v>60</v>
      </c>
      <c r="J127" s="63" t="s">
        <v>4</v>
      </c>
      <c r="K127" s="20" t="s">
        <v>29</v>
      </c>
      <c r="L127" s="67" t="s">
        <v>94</v>
      </c>
    </row>
    <row r="128" spans="1:14" ht="54.6" customHeight="1">
      <c r="A128" s="1" t="s">
        <v>516</v>
      </c>
      <c r="B128" s="24" t="s">
        <v>58</v>
      </c>
      <c r="C128" s="24" t="s">
        <v>71</v>
      </c>
      <c r="D128" s="1" t="s">
        <v>517</v>
      </c>
      <c r="E128" s="24" t="s">
        <v>529</v>
      </c>
      <c r="F128" s="24" t="s">
        <v>28</v>
      </c>
      <c r="G128" s="24" t="s">
        <v>32</v>
      </c>
      <c r="H128" s="24" t="s">
        <v>59</v>
      </c>
      <c r="I128" s="3" t="s">
        <v>60</v>
      </c>
      <c r="J128" s="63" t="s">
        <v>4</v>
      </c>
      <c r="K128" s="20" t="s">
        <v>29</v>
      </c>
      <c r="L128" s="67" t="s">
        <v>94</v>
      </c>
    </row>
    <row r="129" spans="1:12" ht="54.6" customHeight="1">
      <c r="A129" s="1" t="s">
        <v>523</v>
      </c>
      <c r="B129" s="24" t="s">
        <v>58</v>
      </c>
      <c r="C129" s="24" t="s">
        <v>71</v>
      </c>
      <c r="D129" s="1" t="s">
        <v>524</v>
      </c>
      <c r="E129" s="24" t="s">
        <v>532</v>
      </c>
      <c r="F129" s="24" t="s">
        <v>28</v>
      </c>
      <c r="G129" s="24" t="s">
        <v>525</v>
      </c>
      <c r="H129" s="24" t="s">
        <v>59</v>
      </c>
      <c r="I129" s="3" t="s">
        <v>60</v>
      </c>
      <c r="J129" s="63" t="s">
        <v>4</v>
      </c>
      <c r="K129" s="20" t="s">
        <v>29</v>
      </c>
      <c r="L129" s="67" t="s">
        <v>94</v>
      </c>
    </row>
    <row r="130" spans="1:12" ht="54.6" customHeight="1">
      <c r="A130" s="1" t="s">
        <v>627</v>
      </c>
      <c r="B130" s="24" t="s">
        <v>58</v>
      </c>
      <c r="C130" s="24" t="s">
        <v>71</v>
      </c>
      <c r="D130" s="15" t="s">
        <v>628</v>
      </c>
      <c r="E130" s="24" t="s">
        <v>655</v>
      </c>
      <c r="F130" s="25" t="s">
        <v>28</v>
      </c>
      <c r="G130" s="24" t="s">
        <v>39</v>
      </c>
      <c r="H130" s="24" t="s">
        <v>59</v>
      </c>
      <c r="I130" s="3" t="s">
        <v>60</v>
      </c>
      <c r="J130" s="63" t="s">
        <v>4</v>
      </c>
      <c r="K130" s="20" t="s">
        <v>29</v>
      </c>
      <c r="L130" s="67" t="s">
        <v>94</v>
      </c>
    </row>
    <row r="131" spans="1:12" ht="54.6" customHeight="1">
      <c r="A131" s="1" t="s">
        <v>591</v>
      </c>
      <c r="B131" s="24" t="s">
        <v>58</v>
      </c>
      <c r="C131" s="24" t="s">
        <v>71</v>
      </c>
      <c r="D131" s="15" t="s">
        <v>592</v>
      </c>
      <c r="E131" s="25" t="s">
        <v>617</v>
      </c>
      <c r="F131" s="24" t="s">
        <v>28</v>
      </c>
      <c r="G131" s="24" t="s">
        <v>616</v>
      </c>
      <c r="H131" s="24" t="s">
        <v>59</v>
      </c>
      <c r="I131" s="3" t="s">
        <v>60</v>
      </c>
      <c r="J131" s="63" t="s">
        <v>4</v>
      </c>
      <c r="K131" s="20" t="s">
        <v>29</v>
      </c>
      <c r="L131" s="68" t="s">
        <v>94</v>
      </c>
    </row>
    <row r="132" spans="1:12" ht="54.6" customHeight="1">
      <c r="A132" s="1" t="s">
        <v>618</v>
      </c>
      <c r="B132" s="24" t="s">
        <v>58</v>
      </c>
      <c r="C132" s="24" t="s">
        <v>71</v>
      </c>
      <c r="D132" s="15" t="s">
        <v>619</v>
      </c>
      <c r="E132" s="25" t="s">
        <v>625</v>
      </c>
      <c r="F132" s="24" t="s">
        <v>28</v>
      </c>
      <c r="G132" s="24" t="s">
        <v>620</v>
      </c>
      <c r="H132" s="24" t="s">
        <v>59</v>
      </c>
      <c r="I132" s="3" t="s">
        <v>60</v>
      </c>
      <c r="J132" s="63" t="s">
        <v>4</v>
      </c>
      <c r="K132" s="20" t="s">
        <v>29</v>
      </c>
      <c r="L132" s="68" t="s">
        <v>94</v>
      </c>
    </row>
    <row r="133" spans="1:12" ht="54.6" customHeight="1">
      <c r="A133" s="1" t="s">
        <v>647</v>
      </c>
      <c r="B133" s="24" t="s">
        <v>58</v>
      </c>
      <c r="C133" s="24" t="s">
        <v>71</v>
      </c>
      <c r="D133" s="15" t="s">
        <v>648</v>
      </c>
      <c r="E133" s="24" t="s">
        <v>663</v>
      </c>
      <c r="F133" s="25" t="s">
        <v>28</v>
      </c>
      <c r="G133" s="24" t="s">
        <v>649</v>
      </c>
      <c r="H133" s="24" t="s">
        <v>59</v>
      </c>
      <c r="I133" s="3" t="s">
        <v>60</v>
      </c>
      <c r="J133" s="63" t="s">
        <v>4</v>
      </c>
      <c r="K133" s="20" t="s">
        <v>29</v>
      </c>
      <c r="L133" s="67" t="s">
        <v>94</v>
      </c>
    </row>
    <row r="134" spans="1:12" ht="54.6" customHeight="1">
      <c r="A134" s="1" t="s">
        <v>675</v>
      </c>
      <c r="B134" s="24" t="s">
        <v>0</v>
      </c>
      <c r="C134" s="24" t="s">
        <v>676</v>
      </c>
      <c r="D134" s="15" t="s">
        <v>677</v>
      </c>
      <c r="E134" s="25" t="s">
        <v>694</v>
      </c>
      <c r="F134" s="24" t="s">
        <v>1</v>
      </c>
      <c r="G134" s="24" t="s">
        <v>77</v>
      </c>
      <c r="H134" s="24" t="s">
        <v>678</v>
      </c>
      <c r="I134" s="3"/>
      <c r="J134" s="63" t="s">
        <v>679</v>
      </c>
      <c r="K134" s="20" t="s">
        <v>29</v>
      </c>
      <c r="L134" s="68" t="s">
        <v>134</v>
      </c>
    </row>
    <row r="135" spans="1:12" ht="54.6" customHeight="1">
      <c r="A135" s="1" t="s">
        <v>432</v>
      </c>
      <c r="B135" s="24" t="s">
        <v>0</v>
      </c>
      <c r="C135" s="24" t="s">
        <v>433</v>
      </c>
      <c r="D135" s="15" t="s">
        <v>434</v>
      </c>
      <c r="E135" s="25" t="s">
        <v>436</v>
      </c>
      <c r="F135" s="24" t="s">
        <v>28</v>
      </c>
      <c r="G135" s="24" t="s">
        <v>46</v>
      </c>
      <c r="H135" s="24" t="s">
        <v>435</v>
      </c>
      <c r="I135" s="3"/>
      <c r="J135" s="63" t="s">
        <v>435</v>
      </c>
      <c r="K135" s="20" t="s">
        <v>29</v>
      </c>
      <c r="L135" s="68" t="s">
        <v>134</v>
      </c>
    </row>
    <row r="136" spans="1:12" ht="54.6" customHeight="1">
      <c r="A136" s="1" t="s">
        <v>395</v>
      </c>
      <c r="B136" s="24" t="s">
        <v>373</v>
      </c>
      <c r="C136" s="24" t="s">
        <v>374</v>
      </c>
      <c r="D136" s="15" t="s">
        <v>396</v>
      </c>
      <c r="E136" s="25" t="s">
        <v>431</v>
      </c>
      <c r="F136" s="24" t="s">
        <v>17</v>
      </c>
      <c r="G136" s="24" t="s">
        <v>65</v>
      </c>
      <c r="H136" s="24" t="s">
        <v>5</v>
      </c>
      <c r="I136" s="3"/>
      <c r="J136" s="63" t="s">
        <v>6</v>
      </c>
      <c r="K136" s="20" t="s">
        <v>29</v>
      </c>
      <c r="L136" s="68" t="s">
        <v>146</v>
      </c>
    </row>
    <row r="137" spans="1:12" ht="54.6" customHeight="1">
      <c r="A137" s="1" t="s">
        <v>621</v>
      </c>
      <c r="B137" s="24" t="s">
        <v>7</v>
      </c>
      <c r="C137" s="24" t="s">
        <v>622</v>
      </c>
      <c r="D137" s="15" t="s">
        <v>623</v>
      </c>
      <c r="E137" s="25" t="s">
        <v>626</v>
      </c>
      <c r="F137" s="24" t="s">
        <v>1</v>
      </c>
      <c r="G137" s="24" t="s">
        <v>624</v>
      </c>
      <c r="H137" s="24" t="s">
        <v>5</v>
      </c>
      <c r="I137" s="3"/>
      <c r="J137" s="63" t="s">
        <v>6</v>
      </c>
      <c r="K137" s="20" t="s">
        <v>29</v>
      </c>
      <c r="L137" s="68" t="s">
        <v>97</v>
      </c>
    </row>
    <row r="138" spans="1:12" ht="54.6" customHeight="1">
      <c r="A138" s="1" t="s">
        <v>130</v>
      </c>
      <c r="B138" s="24" t="s">
        <v>7</v>
      </c>
      <c r="C138" s="24" t="s">
        <v>45</v>
      </c>
      <c r="D138" s="15" t="s">
        <v>131</v>
      </c>
      <c r="E138" s="25" t="s">
        <v>132</v>
      </c>
      <c r="F138" s="24" t="s">
        <v>1</v>
      </c>
      <c r="G138" s="24" t="s">
        <v>54</v>
      </c>
      <c r="H138" s="24" t="s">
        <v>5</v>
      </c>
      <c r="I138" s="3"/>
      <c r="J138" s="63" t="s">
        <v>6</v>
      </c>
      <c r="K138" s="20" t="s">
        <v>29</v>
      </c>
      <c r="L138" s="68" t="s">
        <v>97</v>
      </c>
    </row>
    <row r="139" spans="1:12" ht="54.6" customHeight="1">
      <c r="A139" s="1" t="s">
        <v>401</v>
      </c>
      <c r="B139" s="24" t="s">
        <v>7</v>
      </c>
      <c r="C139" s="24" t="s">
        <v>45</v>
      </c>
      <c r="D139" s="15" t="s">
        <v>402</v>
      </c>
      <c r="E139" s="25" t="s">
        <v>424</v>
      </c>
      <c r="F139" s="24" t="s">
        <v>1</v>
      </c>
      <c r="G139" s="24" t="s">
        <v>46</v>
      </c>
      <c r="H139" s="24" t="s">
        <v>5</v>
      </c>
      <c r="I139" s="3"/>
      <c r="J139" s="63" t="s">
        <v>6</v>
      </c>
      <c r="K139" s="20" t="s">
        <v>29</v>
      </c>
      <c r="L139" s="68" t="s">
        <v>97</v>
      </c>
    </row>
    <row r="140" spans="1:12" ht="54.6" customHeight="1">
      <c r="A140" s="1" t="s">
        <v>403</v>
      </c>
      <c r="B140" s="24" t="s">
        <v>7</v>
      </c>
      <c r="C140" s="24" t="s">
        <v>45</v>
      </c>
      <c r="D140" s="15" t="s">
        <v>404</v>
      </c>
      <c r="E140" s="25" t="s">
        <v>582</v>
      </c>
      <c r="F140" s="24" t="s">
        <v>1</v>
      </c>
      <c r="G140" s="24" t="s">
        <v>65</v>
      </c>
      <c r="H140" s="24" t="s">
        <v>5</v>
      </c>
      <c r="I140" s="3"/>
      <c r="J140" s="63" t="s">
        <v>6</v>
      </c>
      <c r="K140" s="20" t="s">
        <v>29</v>
      </c>
      <c r="L140" s="68" t="s">
        <v>97</v>
      </c>
    </row>
    <row r="141" spans="1:12" ht="54.6" customHeight="1">
      <c r="A141" s="1" t="s">
        <v>701</v>
      </c>
      <c r="B141" s="24" t="s">
        <v>7</v>
      </c>
      <c r="C141" s="24" t="s">
        <v>45</v>
      </c>
      <c r="D141" s="15" t="s">
        <v>702</v>
      </c>
      <c r="E141" s="25" t="s">
        <v>750</v>
      </c>
      <c r="F141" s="24" t="s">
        <v>1</v>
      </c>
      <c r="G141" s="24" t="s">
        <v>700</v>
      </c>
      <c r="H141" s="24" t="s">
        <v>5</v>
      </c>
      <c r="I141" s="3"/>
      <c r="J141" s="63" t="s">
        <v>6</v>
      </c>
      <c r="K141" s="20" t="s">
        <v>29</v>
      </c>
      <c r="L141" s="68" t="s">
        <v>97</v>
      </c>
    </row>
    <row r="142" spans="1:12" ht="54.6" customHeight="1">
      <c r="A142" s="1" t="s">
        <v>703</v>
      </c>
      <c r="B142" s="24" t="s">
        <v>7</v>
      </c>
      <c r="C142" s="24" t="s">
        <v>45</v>
      </c>
      <c r="D142" s="15" t="s">
        <v>263</v>
      </c>
      <c r="E142" s="25" t="s">
        <v>756</v>
      </c>
      <c r="F142" s="24" t="s">
        <v>1</v>
      </c>
      <c r="G142" s="24" t="s">
        <v>46</v>
      </c>
      <c r="H142" s="24" t="s">
        <v>5</v>
      </c>
      <c r="I142" s="3"/>
      <c r="J142" s="63" t="s">
        <v>6</v>
      </c>
      <c r="K142" s="20" t="s">
        <v>29</v>
      </c>
      <c r="L142" s="68" t="s">
        <v>97</v>
      </c>
    </row>
    <row r="143" spans="1:12" ht="54.6" customHeight="1">
      <c r="A143" s="1" t="s">
        <v>704</v>
      </c>
      <c r="B143" s="24" t="s">
        <v>7</v>
      </c>
      <c r="C143" s="24" t="s">
        <v>45</v>
      </c>
      <c r="D143" s="15" t="s">
        <v>705</v>
      </c>
      <c r="E143" s="25" t="s">
        <v>755</v>
      </c>
      <c r="F143" s="24" t="s">
        <v>1</v>
      </c>
      <c r="G143" s="24" t="s">
        <v>47</v>
      </c>
      <c r="H143" s="24" t="s">
        <v>5</v>
      </c>
      <c r="I143" s="3"/>
      <c r="J143" s="63" t="s">
        <v>6</v>
      </c>
      <c r="K143" s="20" t="s">
        <v>29</v>
      </c>
      <c r="L143" s="68" t="s">
        <v>97</v>
      </c>
    </row>
    <row r="144" spans="1:12" ht="54.6" customHeight="1">
      <c r="A144" s="1" t="s">
        <v>706</v>
      </c>
      <c r="B144" s="24" t="s">
        <v>7</v>
      </c>
      <c r="C144" s="24" t="s">
        <v>45</v>
      </c>
      <c r="D144" s="15" t="s">
        <v>707</v>
      </c>
      <c r="E144" s="25" t="s">
        <v>754</v>
      </c>
      <c r="F144" s="24" t="s">
        <v>1</v>
      </c>
      <c r="G144" s="24" t="s">
        <v>47</v>
      </c>
      <c r="H144" s="24" t="s">
        <v>5</v>
      </c>
      <c r="I144" s="3"/>
      <c r="J144" s="63" t="s">
        <v>6</v>
      </c>
      <c r="K144" s="20" t="s">
        <v>29</v>
      </c>
      <c r="L144" s="68" t="s">
        <v>97</v>
      </c>
    </row>
    <row r="145" spans="1:12" ht="54.6" customHeight="1">
      <c r="A145" s="1" t="s">
        <v>708</v>
      </c>
      <c r="B145" s="24" t="s">
        <v>7</v>
      </c>
      <c r="C145" s="24" t="s">
        <v>45</v>
      </c>
      <c r="D145" s="15" t="s">
        <v>709</v>
      </c>
      <c r="E145" s="25" t="s">
        <v>753</v>
      </c>
      <c r="F145" s="24" t="s">
        <v>1</v>
      </c>
      <c r="G145" s="24" t="s">
        <v>47</v>
      </c>
      <c r="H145" s="24" t="s">
        <v>5</v>
      </c>
      <c r="I145" s="3"/>
      <c r="J145" s="63" t="s">
        <v>6</v>
      </c>
      <c r="K145" s="20" t="s">
        <v>29</v>
      </c>
      <c r="L145" s="68" t="s">
        <v>97</v>
      </c>
    </row>
    <row r="146" spans="1:12" ht="54.6" customHeight="1">
      <c r="A146" s="1" t="s">
        <v>710</v>
      </c>
      <c r="B146" s="24" t="s">
        <v>7</v>
      </c>
      <c r="C146" s="24" t="s">
        <v>45</v>
      </c>
      <c r="D146" s="15" t="s">
        <v>711</v>
      </c>
      <c r="E146" s="25" t="s">
        <v>752</v>
      </c>
      <c r="F146" s="24" t="s">
        <v>1</v>
      </c>
      <c r="G146" s="24"/>
      <c r="H146" s="24" t="s">
        <v>5</v>
      </c>
      <c r="I146" s="3"/>
      <c r="J146" s="63" t="s">
        <v>6</v>
      </c>
      <c r="K146" s="20" t="s">
        <v>29</v>
      </c>
      <c r="L146" s="68" t="s">
        <v>97</v>
      </c>
    </row>
    <row r="147" spans="1:12" ht="54.6" customHeight="1">
      <c r="A147" s="1" t="s">
        <v>712</v>
      </c>
      <c r="B147" s="24" t="s">
        <v>7</v>
      </c>
      <c r="C147" s="24" t="s">
        <v>45</v>
      </c>
      <c r="D147" s="15" t="s">
        <v>713</v>
      </c>
      <c r="E147" s="25" t="s">
        <v>751</v>
      </c>
      <c r="F147" s="24" t="s">
        <v>1</v>
      </c>
      <c r="G147" s="24" t="s">
        <v>47</v>
      </c>
      <c r="H147" s="24" t="s">
        <v>5</v>
      </c>
      <c r="I147" s="3"/>
      <c r="J147" s="63" t="s">
        <v>6</v>
      </c>
      <c r="K147" s="20" t="s">
        <v>29</v>
      </c>
      <c r="L147" s="68" t="s">
        <v>97</v>
      </c>
    </row>
    <row r="148" spans="1:12" ht="54.6" customHeight="1">
      <c r="A148" s="1" t="s">
        <v>150</v>
      </c>
      <c r="B148" s="24" t="s">
        <v>148</v>
      </c>
      <c r="C148" s="24" t="s">
        <v>149</v>
      </c>
      <c r="D148" s="15" t="s">
        <v>151</v>
      </c>
      <c r="E148" s="25" t="s">
        <v>157</v>
      </c>
      <c r="F148" s="24" t="s">
        <v>1</v>
      </c>
      <c r="G148" s="24" t="s">
        <v>46</v>
      </c>
      <c r="H148" s="24" t="s">
        <v>5</v>
      </c>
      <c r="I148" s="3"/>
      <c r="J148" s="63" t="s">
        <v>6</v>
      </c>
      <c r="K148" s="20" t="s">
        <v>29</v>
      </c>
      <c r="L148" s="68" t="s">
        <v>97</v>
      </c>
    </row>
    <row r="149" spans="1:12" ht="54.6" customHeight="1">
      <c r="A149" s="1" t="s">
        <v>152</v>
      </c>
      <c r="B149" s="24" t="s">
        <v>148</v>
      </c>
      <c r="C149" s="24" t="s">
        <v>149</v>
      </c>
      <c r="D149" s="15" t="s">
        <v>153</v>
      </c>
      <c r="E149" s="25" t="s">
        <v>156</v>
      </c>
      <c r="F149" s="24" t="s">
        <v>1</v>
      </c>
      <c r="G149" s="24" t="s">
        <v>46</v>
      </c>
      <c r="H149" s="24" t="s">
        <v>5</v>
      </c>
      <c r="I149" s="3"/>
      <c r="J149" s="63" t="s">
        <v>6</v>
      </c>
      <c r="K149" s="20" t="s">
        <v>29</v>
      </c>
      <c r="L149" s="68" t="s">
        <v>97</v>
      </c>
    </row>
    <row r="150" spans="1:12" ht="54.6" customHeight="1">
      <c r="A150" s="1" t="s">
        <v>154</v>
      </c>
      <c r="B150" s="24" t="s">
        <v>148</v>
      </c>
      <c r="C150" s="24" t="s">
        <v>149</v>
      </c>
      <c r="D150" s="15" t="s">
        <v>153</v>
      </c>
      <c r="E150" s="25" t="s">
        <v>155</v>
      </c>
      <c r="F150" s="24" t="s">
        <v>1</v>
      </c>
      <c r="G150" s="24" t="s">
        <v>141</v>
      </c>
      <c r="H150" s="24" t="s">
        <v>5</v>
      </c>
      <c r="I150" s="3"/>
      <c r="J150" s="63" t="s">
        <v>6</v>
      </c>
      <c r="K150" s="20" t="s">
        <v>29</v>
      </c>
      <c r="L150" s="68" t="s">
        <v>97</v>
      </c>
    </row>
  </sheetData>
  <autoFilter ref="A1:L114" xr:uid="{00000000-0001-0000-0000-000000000000}">
    <sortState xmlns:xlrd2="http://schemas.microsoft.com/office/spreadsheetml/2017/richdata2" ref="A2:L150">
      <sortCondition ref="I1:I114"/>
    </sortState>
  </autoFilter>
  <sortState xmlns:xlrd2="http://schemas.microsoft.com/office/spreadsheetml/2017/richdata2" ref="A140:L150">
    <sortCondition ref="L140:L150"/>
    <sortCondition ref="B140:B150"/>
    <sortCondition ref="C140:C150"/>
  </sortState>
  <conditionalFormatting sqref="A1:A1048576">
    <cfRule type="duplicateValues" dxfId="18" priority="1"/>
  </conditionalFormatting>
  <hyperlinks>
    <hyperlink ref="K91" r:id="rId1" tooltip="Remember to attach a resume and bio!" xr:uid="{E3189FB9-0BD4-4CF4-AD1E-32FC4A52A5CC}"/>
    <hyperlink ref="K115" r:id="rId2" tooltip="Remember to attach a resume and bio!" xr:uid="{47C59BE9-FD6C-4A06-B78D-544EA29A0FE1}"/>
    <hyperlink ref="K51" r:id="rId3" tooltip="Remember to attach a resume and bio!" xr:uid="{D6888541-15BE-44DA-BE7D-27F0186A4382}"/>
    <hyperlink ref="K101" r:id="rId4" tooltip="Remember to attach a resume and bio!" xr:uid="{44FA9E68-0EF5-4F83-946F-ACD6EDF1B4C5}"/>
    <hyperlink ref="K116" r:id="rId5" tooltip="Remember to attach a resume and bio!" xr:uid="{E4790F43-2BAC-498C-9676-F3E4316B73D3}"/>
    <hyperlink ref="K138" r:id="rId6" tooltip="Remember to attach a resume and bio!" xr:uid="{B292EC92-646B-4E1C-8704-771DC5953DD7}"/>
    <hyperlink ref="K29" r:id="rId7" tooltip="Remember to attach a resume and bio!" xr:uid="{295A059C-FA83-44DB-ABFB-4626AEB48B39}"/>
    <hyperlink ref="K52" r:id="rId8" tooltip="Remember to attach a resume and bio!" xr:uid="{E0CB4FEF-79E8-41C2-896E-E0921CE8DDB3}"/>
    <hyperlink ref="K63" r:id="rId9" tooltip="Remember to attach a resume and bio!" xr:uid="{48CEB379-7577-4E8F-A59B-151D46920395}"/>
    <hyperlink ref="K98" r:id="rId10" tooltip="Remember to attach a resume and bio!" xr:uid="{8897AE35-8379-4533-AF78-38E0781BBF0D}"/>
    <hyperlink ref="K148" r:id="rId11" tooltip="Remember to attach a resume and bio!" xr:uid="{D3BA1B75-0B66-4C00-92FA-9820FD4AC168}"/>
    <hyperlink ref="K149" r:id="rId12" tooltip="Remember to attach a resume and bio!" xr:uid="{83C248C3-37C4-4920-A13E-301CC13FE8C0}"/>
    <hyperlink ref="K150" r:id="rId13" tooltip="Remember to attach a resume and bio!" xr:uid="{1FBE7CB6-3EAB-4517-997E-CCA127C8EA51}"/>
    <hyperlink ref="K30" r:id="rId14" tooltip="Remember to attach a resume and bio!" xr:uid="{BBA6B64E-6A70-48C1-82E9-E8815AF6FB8A}"/>
    <hyperlink ref="K117" r:id="rId15" tooltip="Remember to attach a resume and bio!" xr:uid="{7B1FC7C3-5FD8-4868-B5A0-8EFDD7B07CF6}"/>
    <hyperlink ref="K118" r:id="rId16" tooltip="Remember to attach a resume and bio!" xr:uid="{DD8E2A73-7AF8-4627-84D4-E6945B0C0B93}"/>
    <hyperlink ref="K119" r:id="rId17" tooltip="Remember to attach a resume and bio!" xr:uid="{35AF1476-E2E4-41FD-9298-A011A0E1B3B1}"/>
    <hyperlink ref="K105" r:id="rId18" tooltip="Remember to attach a resume and bio!" xr:uid="{543ED20C-5A35-4CF2-9AC7-30293F040F19}"/>
    <hyperlink ref="K23" r:id="rId19" tooltip="Remember to attach a resume and bio!" xr:uid="{464F4BA2-7D6D-438E-B016-F2428308EC98}"/>
    <hyperlink ref="K24" r:id="rId20" tooltip="Remember to attach a resume and bio!" xr:uid="{3476DD27-4235-4981-B700-A47D9FE019AA}"/>
    <hyperlink ref="K22" r:id="rId21" tooltip="Remember to attach a resume and bio!" xr:uid="{C33CFF18-C14D-47F8-AA17-44501EA1E437}"/>
    <hyperlink ref="K31" r:id="rId22" tooltip="Remember to attach a resume and bio!" xr:uid="{ABE4D29B-E395-4018-BA43-BCD13182306F}"/>
    <hyperlink ref="K53" r:id="rId23" tooltip="Remember to attach a resume and bio!" xr:uid="{DE44361E-370F-4D8D-9808-88565388D980}"/>
    <hyperlink ref="K39" r:id="rId24" tooltip="Remember to attach a resume and bio!" xr:uid="{759CBD90-6631-4A4B-A32A-DC35FA439FC0}"/>
    <hyperlink ref="K40" r:id="rId25" tooltip="Remember to attach a resume and bio!" xr:uid="{015C5807-DE67-42B2-AC77-FFE13A51DD95}"/>
    <hyperlink ref="K37" r:id="rId26" tooltip="Remember to attach a resume and bio!" xr:uid="{1E0A1C97-DE48-4271-B57B-EF2AB682697E}"/>
    <hyperlink ref="K38" r:id="rId27" tooltip="Remember to attach a resume and bio!" xr:uid="{1B8D84C4-92AE-428C-8E12-3C3F482F03AF}"/>
    <hyperlink ref="K41" r:id="rId28" tooltip="Remember to attach a resume and bio!" xr:uid="{3DCA7418-1614-467A-A708-B1CBDD0AFB92}"/>
    <hyperlink ref="K32" r:id="rId29" tooltip="Remember to attach a resume and bio!" xr:uid="{2F50B387-1385-46B7-AD74-82FA0A3BBE4A}"/>
    <hyperlink ref="K33" r:id="rId30" tooltip="Remember to attach a resume and bio!" xr:uid="{8AF9DAC6-F111-4E09-A337-7547D1E0C333}"/>
    <hyperlink ref="K120" r:id="rId31" tooltip="Remember to attach a resume and bio!" xr:uid="{D5C99A94-69AA-465E-B235-173D00DDD342}"/>
    <hyperlink ref="K42" r:id="rId32" tooltip="Remember to attach a resume and bio!" xr:uid="{CABFE4DC-608F-4D3A-9C5F-FFCB0851BEC3}"/>
    <hyperlink ref="K64" r:id="rId33" tooltip="Remember to attach a resume and bio!" xr:uid="{4A4D4ED1-EBFA-497E-8B90-3A4AFAD171CF}"/>
    <hyperlink ref="K108" r:id="rId34" tooltip="Remember to attach a resume and bio!" xr:uid="{3D5E365D-0C6F-46F7-B622-E4E8371BD0CC}"/>
    <hyperlink ref="K86" r:id="rId35" tooltip="Remember to attach a resume and bio!" xr:uid="{DC8EA019-BC0E-41FE-A158-69B1B2D50320}"/>
    <hyperlink ref="K50" r:id="rId36" tooltip="Remember to attach a resume and bio!" xr:uid="{E702B59E-23E5-42FE-B60D-C22135EFDE75}"/>
    <hyperlink ref="K65" r:id="rId37" tooltip="Remember to attach a resume and bio!" xr:uid="{041D79EA-7192-44D7-A5DE-6C8EAB660CA1}"/>
    <hyperlink ref="K106" r:id="rId38" tooltip="Remember to attach a resume and bio!" xr:uid="{9AE9DE87-568C-4AF5-A00D-773148B5F7BC}"/>
    <hyperlink ref="K63" r:id="rId39" tooltip="Remember to attach a resume and bio!" xr:uid="{BC5A64DF-0A37-4A3A-A828-829BA61D80E3}"/>
    <hyperlink ref="K51" r:id="rId40" tooltip="Remember to attach a resume and bio!" xr:uid="{8C859954-29B3-40C2-A84A-1FEF7F8FC8C6}"/>
    <hyperlink ref="K121" r:id="rId41" tooltip="Remember to attach a resume and bio!" xr:uid="{5558C211-D519-4235-9299-C924EAEB5DD1}"/>
    <hyperlink ref="K122" r:id="rId42" tooltip="Remember to attach a resume and bio!" xr:uid="{77655E76-E070-43F5-99AA-EFC64E5A8D30}"/>
    <hyperlink ref="K123" r:id="rId43" tooltip="Remember to attach a resume and bio!" xr:uid="{6CC716C8-F720-41C9-A6B6-2C1D7389958D}"/>
    <hyperlink ref="K136" r:id="rId44" tooltip="Remember to attach a resume and bio!" xr:uid="{8F3BBCB1-5C9F-48D0-B1B2-F571B6D39916}"/>
    <hyperlink ref="K99" r:id="rId45" tooltip="Remember to attach a resume and bio!" xr:uid="{F6DBDA19-63E8-4533-99FC-7F75B3D61269}"/>
    <hyperlink ref="K139" r:id="rId46" tooltip="Remember to attach a resume and bio!" xr:uid="{0DE7BC0C-FF24-4BE7-B995-6A84306C615D}"/>
    <hyperlink ref="K140" r:id="rId47" tooltip="Remember to attach a resume and bio!" xr:uid="{8565072E-DDBC-4F84-8D4A-30F86E7D6B09}"/>
    <hyperlink ref="K9" r:id="rId48" tooltip="Remember to attach a resume and bio!" xr:uid="{AD29A7EF-A3B1-4954-A1D5-272EC657F499}"/>
    <hyperlink ref="K124" r:id="rId49" tooltip="Remember to attach a resume and bio!" xr:uid="{70B36E6D-A507-4CC6-B481-3713DC6E095A}"/>
    <hyperlink ref="K92" r:id="rId50" tooltip="Remember to attach a resume and bio!" xr:uid="{9945B76C-B626-43C3-BBC2-5FF3A2BBC716}"/>
    <hyperlink ref="K54" r:id="rId51" tooltip="Remember to attach a resume and bio!" xr:uid="{A27DAF3F-2A6D-48B3-B9F7-FFCAF8AFFF93}"/>
    <hyperlink ref="K55" r:id="rId52" tooltip="Remember to attach a resume and bio!" xr:uid="{AF9BCF61-1DD2-409F-86F8-F5FD5372856B}"/>
    <hyperlink ref="K113" r:id="rId53" tooltip="Remember to attach a resume and bio!" xr:uid="{A71BC246-0601-4C2B-826F-C818AADE3F9D}"/>
    <hyperlink ref="K114" r:id="rId54" tooltip="Remember to attach a resume and bio!" xr:uid="{F7AA2598-EE99-4657-976D-E6DA716D8998}"/>
    <hyperlink ref="K125" r:id="rId55" tooltip="Remember to attach a resume and bio!" xr:uid="{245238D6-4BED-4537-87EC-5164DF187B8F}"/>
    <hyperlink ref="K87" r:id="rId56" tooltip="Remember to attach a resume and bio!" xr:uid="{84F6EE6B-E026-4425-8B8C-AAA74020E80D}"/>
    <hyperlink ref="K25" r:id="rId57" tooltip="Remember to attach a resume and bio!" xr:uid="{C5841684-A4AE-472E-B474-124ED77B4A6F}"/>
    <hyperlink ref="K62" r:id="rId58" tooltip="Remember to attach a resume and bio!" xr:uid="{1F194102-8A70-4758-9F8F-60AC1C167D5A}"/>
    <hyperlink ref="K89" r:id="rId59" tooltip="Remember to attach a resume and bio!" xr:uid="{EEC416B2-644A-4050-8FB1-C3904C9D6A50}"/>
    <hyperlink ref="K21" r:id="rId60" tooltip="Remember to attach a resume and bio!" xr:uid="{C7A63515-09F7-4B88-BB65-75B2ADB4222D}"/>
    <hyperlink ref="K80" r:id="rId61" tooltip="Remember to attach a resume and bio!" xr:uid="{D2C78C78-725A-45F5-B093-BF52A2348389}"/>
    <hyperlink ref="K82" r:id="rId62" tooltip="Remember to attach a resume and bio!" xr:uid="{F1D19B34-6546-43E5-9026-2CDF23830EB5}"/>
    <hyperlink ref="K83" r:id="rId63" tooltip="Remember to attach a resume and bio!" xr:uid="{FD57AA89-1E40-4AEB-92CA-57A6C987CF6A}"/>
    <hyperlink ref="K84" r:id="rId64" tooltip="Remember to attach a resume and bio!" xr:uid="{370D76D2-4D83-4610-85B2-B0C67C14CF82}"/>
    <hyperlink ref="K10" r:id="rId65" tooltip="Remember to attach a resume and bio!" xr:uid="{02E75DEA-0C3D-4665-9086-00CB54AF2919}"/>
    <hyperlink ref="K66" r:id="rId66" tooltip="Remember to attach a resume and bio!" xr:uid="{F629F8F6-31B5-4DD7-9FDA-28FD28253FAC}"/>
    <hyperlink ref="K67" r:id="rId67" tooltip="Remember to attach a resume and bio!" xr:uid="{90381F74-763E-48C0-B01F-4E64F913F45B}"/>
    <hyperlink ref="K126" r:id="rId68" tooltip="Remember to attach a resume and bio!" xr:uid="{A5300B32-A534-4AC5-9129-986DC3E51CC1}"/>
    <hyperlink ref="K72" r:id="rId69" tooltip="Remember to attach a resume and bio!" xr:uid="{05017AA1-76A6-4B8E-B5D6-3FE90F9D4AC1}"/>
    <hyperlink ref="K107" r:id="rId70" tooltip="Remember to attach a resume and bio!" xr:uid="{3313EE04-FE71-423D-8D79-90CF1F78C721}"/>
    <hyperlink ref="K81" r:id="rId71" tooltip="Remember to attach a resume and bio!" xr:uid="{4A24B40C-A3F7-427D-8D4E-971994C849C8}"/>
    <hyperlink ref="K26" r:id="rId72" tooltip="Remember to attach a resume and bio!" xr:uid="{34F6630C-E9C3-4CF8-AF5B-2622C012202A}"/>
    <hyperlink ref="K127" r:id="rId73" tooltip="Remember to attach a resume and bio!" xr:uid="{6DFA9926-4A25-442F-8E05-8AE33F06865E}"/>
    <hyperlink ref="K112" r:id="rId74" tooltip="Remember to attach a resume and bio!" xr:uid="{39575A30-ED6C-41A8-BFA9-B6BBF5210B6C}"/>
    <hyperlink ref="K11" r:id="rId75" tooltip="Remember to attach a resume and bio!" xr:uid="{1D2E4B40-BB47-4A50-AC77-29AE43E0AD77}"/>
    <hyperlink ref="K12" r:id="rId76" tooltip="Remember to attach a resume and bio!" xr:uid="{6865D8F3-D7DA-441C-BDCE-B95EE096494C}"/>
    <hyperlink ref="K34" r:id="rId77" tooltip="Remember to attach a resume and bio!" xr:uid="{87B7CD8C-2E7B-4085-ABD8-24BE61A920E6}"/>
    <hyperlink ref="K128" r:id="rId78" tooltip="Remember to attach a resume and bio!" xr:uid="{551F7780-4043-45C6-8130-30809C860697}"/>
    <hyperlink ref="K129" r:id="rId79" tooltip="Remember to attach a resume and bio!" xr:uid="{186AB714-D9B8-4ABD-A096-398637744978}"/>
    <hyperlink ref="K56" r:id="rId80" tooltip="Remember to attach a resume and bio!" xr:uid="{DC5BF0E8-6074-4397-B7DF-E2EFE0D72D10}"/>
    <hyperlink ref="K57" r:id="rId81" tooltip="Remember to attach a resume and bio!" xr:uid="{BDD6B9C1-C041-4861-B401-1BC77022B521}"/>
    <hyperlink ref="K68" r:id="rId82" tooltip="Remember to attach a resume and bio!" xr:uid="{B196CA3F-5B49-4A07-8912-7D5C6F2CE5CA}"/>
    <hyperlink ref="K94" r:id="rId83" tooltip="Remember to attach a resume and bio!" xr:uid="{9FC94BE5-CA3E-41F8-AF85-B4D6DE29C834}"/>
    <hyperlink ref="K35" r:id="rId84" tooltip="Remember to attach a resume and bio!" xr:uid="{21953717-DFA9-487F-AB72-90BCAA0C0D4C}"/>
    <hyperlink ref="K13" r:id="rId85" tooltip="Remember to attach a resume and bio!" xr:uid="{57B46F6C-8AAD-41FC-8735-F5F1EC8DF7E2}"/>
    <hyperlink ref="K14" r:id="rId86" tooltip="Remember to attach a resume and bio!" xr:uid="{6CAC41B1-3F03-4484-95B8-202BA3FCD825}"/>
    <hyperlink ref="K15" r:id="rId87" tooltip="Remember to attach a resume and bio!" xr:uid="{2F287658-3AA2-4772-8DA1-3D2E5283BA1A}"/>
    <hyperlink ref="K102" r:id="rId88" tooltip="Remember to attach a resume and bio!" xr:uid="{6C3FE5C1-EE93-4EFA-9CCE-A03705BDFA31}"/>
    <hyperlink ref="K103" r:id="rId89" tooltip="Remember to attach a resume and bio!" xr:uid="{7B61C396-EEAB-46D5-B107-91C85301A097}"/>
    <hyperlink ref="K104" r:id="rId90" tooltip="Remember to attach a resume and bio!" xr:uid="{19E7AED0-02B8-494F-9941-E1E45AD4E19B}"/>
    <hyperlink ref="K28" r:id="rId91" tooltip="Remember to attach a resume and bio!" xr:uid="{CBDE2AEA-1261-4751-B3C1-8E9F38E837A8}"/>
    <hyperlink ref="K78" r:id="rId92" tooltip="Remember to attach a resume and bio!" xr:uid="{727FBC3B-AF1C-4842-9E65-D8BAC50AC58F}"/>
    <hyperlink ref="K93" r:id="rId93" tooltip="Remember to attach a resume and bio!" xr:uid="{D8369072-C70B-4569-BA01-AD6B1D30407A}"/>
    <hyperlink ref="K90" r:id="rId94" tooltip="Remember to attach a resume and bio!" xr:uid="{801B53C2-25A7-4499-8C07-7FA48F92D7A9}"/>
    <hyperlink ref="K17" r:id="rId95" tooltip="Remember to attach a resume and bio!" xr:uid="{FF63CC4A-2580-470E-BECF-484132779047}"/>
    <hyperlink ref="K79" r:id="rId96" tooltip="Remember to attach a resume and bio!" xr:uid="{C978E1F2-C366-472A-9EF9-B9EB8341C2E1}"/>
    <hyperlink ref="K131" r:id="rId97" tooltip="Remember to attach a resume and bio!" xr:uid="{B361C23F-E604-4CC1-94BE-86E2CFD57EEF}"/>
    <hyperlink ref="K132" r:id="rId98" tooltip="Remember to attach a resume and bio!" xr:uid="{9B8F7549-6F10-4C14-9765-631635415607}"/>
    <hyperlink ref="K137" r:id="rId99" tooltip="Remember to attach a resume and bio!" xr:uid="{5D95650D-FBA1-45F9-8AAF-C3A55646991A}"/>
    <hyperlink ref="K130" r:id="rId100" tooltip="Remember to attach a resume and bio!" xr:uid="{84C47343-8AB9-4A3C-BE8B-CEA6532C3A11}"/>
    <hyperlink ref="K16" r:id="rId101" tooltip="Remember to attach a resume and bio!" xr:uid="{78459646-4271-469A-9C4E-49DD1D53F67E}"/>
    <hyperlink ref="K18" r:id="rId102" tooltip="Remember to attach a resume and bio!" xr:uid="{8282D3D8-6A47-4C58-BFDD-18F27CCFD38A}"/>
    <hyperlink ref="K85" r:id="rId103" tooltip="Remember to attach a resume and bio!" xr:uid="{9C13DE00-A33C-4FBE-A379-0184BC7B9D54}"/>
    <hyperlink ref="K77" r:id="rId104" tooltip="Remember to attach a resume and bio!" xr:uid="{26711993-3E61-4919-8D35-D91BC2FA8953}"/>
    <hyperlink ref="K133" r:id="rId105" tooltip="Remember to attach a resume and bio!" xr:uid="{44A239D7-6536-4C49-B2E7-40E77CDCBEC0}"/>
    <hyperlink ref="K19" r:id="rId106" tooltip="Remember to attach a resume and bio!" xr:uid="{748458CD-6988-4A4E-8318-139BD660B0DB}"/>
    <hyperlink ref="K58" r:id="rId107" tooltip="Remember to attach a resume and bio!" xr:uid="{58D55894-DC59-4A5B-84F1-28F56F767B28}"/>
    <hyperlink ref="K75" r:id="rId108" tooltip="Remember to attach a resume and bio!" xr:uid="{D75C5BE8-E6CE-424F-ABDE-270685EF315F}"/>
    <hyperlink ref="K61" r:id="rId109" tooltip="Remember to attach a resume and bio!" xr:uid="{2E8F86F7-07DB-4364-8AAE-A6FD7B5BD6E9}"/>
    <hyperlink ref="K60" r:id="rId110" tooltip="Remember to attach a resume and bio!" xr:uid="{75E2A314-E1CF-4DB7-8C10-7988C1FCE401}"/>
    <hyperlink ref="K3" r:id="rId111" tooltip="Remember to attach a resume and bio!" xr:uid="{B6F744FA-B62A-43AA-B6E8-E308E2CE5BD6}"/>
    <hyperlink ref="K48" r:id="rId112" tooltip="Remember to attach a resume and bio!" xr:uid="{AA42D5B2-9404-4F5A-B5AF-1979BC5ECB52}"/>
    <hyperlink ref="K49" r:id="rId113" tooltip="Remember to attach a resume and bio!" xr:uid="{69F24EF9-9EB1-43DD-9DED-317AACD500F8}"/>
    <hyperlink ref="K88" r:id="rId114" tooltip="Remember to attach a resume and bio!" xr:uid="{4FE19A7E-B55A-479B-8B52-2D62A6F0E661}"/>
    <hyperlink ref="K73" r:id="rId115" tooltip="Remember to attach a resume and bio!" xr:uid="{EFDDB234-50C0-4273-A5BB-6843291E6302}"/>
    <hyperlink ref="K74" r:id="rId116" tooltip="Remember to attach a resume and bio!" xr:uid="{D591F686-4D97-4254-B810-8C7CAA387840}"/>
    <hyperlink ref="K141" r:id="rId117" tooltip="Remember to attach a resume and bio!" xr:uid="{5BA8AA52-4CF7-481E-841B-81D6AE5C9A34}"/>
    <hyperlink ref="K126:K131" r:id="rId118" tooltip="Remember to attach a resume and bio!" display="Click HERE to apply" xr:uid="{F3FF2CCA-3AD5-4C13-AE99-566C6CBCB7EF}"/>
    <hyperlink ref="K142" r:id="rId119" tooltip="Remember to attach a resume and bio!" xr:uid="{3AD4AD35-7893-45A4-92BC-354F2BC7CA9A}"/>
    <hyperlink ref="K143" r:id="rId120" tooltip="Remember to attach a resume and bio!" xr:uid="{DA169BC9-BD4E-4386-8F8E-FA0ED9DB474B}"/>
    <hyperlink ref="K144" r:id="rId121" tooltip="Remember to attach a resume and bio!" xr:uid="{2C96C3D9-3DBA-439A-82A5-AA2008D1D4F5}"/>
    <hyperlink ref="K145" r:id="rId122" tooltip="Remember to attach a resume and bio!" xr:uid="{1106A1C7-748C-4E94-8B9D-A84207405D5A}"/>
    <hyperlink ref="K146" r:id="rId123" tooltip="Remember to attach a resume and bio!" xr:uid="{0319CC05-EF46-4C92-9029-6F66D6E752E2}"/>
    <hyperlink ref="K147" r:id="rId124" tooltip="Remember to attach a resume and bio!" xr:uid="{D646BE4B-C44C-440E-9B34-969665F57BD0}"/>
    <hyperlink ref="K46" r:id="rId125" tooltip="Remember to attach a resume and bio!" xr:uid="{1DBED7EF-DDDA-4498-9DFA-D80316AD7BAC}"/>
    <hyperlink ref="K45" r:id="rId126" tooltip="Remember to attach a resume and bio!" xr:uid="{19DCFAF5-7881-4035-ADA0-51ECE3975EF0}"/>
    <hyperlink ref="K44" r:id="rId127" tooltip="Remember to attach a resume and bio!" xr:uid="{B39E1818-CCE1-41E7-A4D7-640B1E09954E}"/>
    <hyperlink ref="K119:K121" r:id="rId128" tooltip="Remember to attach a resume and bio!" display="Click HERE to apply" xr:uid="{5BAE4F71-0A3F-440F-B251-C8E0AF22FD61}"/>
    <hyperlink ref="K43" r:id="rId129" tooltip="Remember to attach a resume and bio!" xr:uid="{0BEA0624-8B13-4B4A-9A3D-07E577304DAC}"/>
    <hyperlink ref="K69" r:id="rId130" tooltip="Remember to attach a resume and bio!" xr:uid="{19C9D67E-46D5-4131-97DE-8B6991BB3F4B}"/>
    <hyperlink ref="K100" r:id="rId131" tooltip="Remember to attach a resume and bio!" xr:uid="{95D8F581-A0EB-4819-98E3-FB87219A2ACD}"/>
    <hyperlink ref="K110" r:id="rId132" tooltip="Remember to attach a resume and bio!" xr:uid="{EE41F1CC-9B5A-4B0F-A2BE-9CE4309BBDB0}"/>
    <hyperlink ref="K111" r:id="rId133" tooltip="Remember to attach a resume and bio!" xr:uid="{B970958A-472B-4B7D-875C-3CF95C54F487}"/>
    <hyperlink ref="K109" r:id="rId134" tooltip="Remember to attach a resume and bio!" xr:uid="{B3C54A2D-FBA5-4633-920E-14436E58029E}"/>
    <hyperlink ref="K135" r:id="rId135" tooltip="Remember to attach a resume and bio!" xr:uid="{AC70A5D4-0D0D-41B9-B2F6-B3A5CC43DE50}"/>
    <hyperlink ref="K134" r:id="rId136" tooltip="Remember to attach a resume and bio!" xr:uid="{317696BE-549B-4F80-9C50-71D864DDA3A0}"/>
    <hyperlink ref="K2" r:id="rId137" tooltip="Remember to attach a resume and bio!" xr:uid="{0D146F8E-05BB-4D6F-8FDB-859539CC9636}"/>
    <hyperlink ref="K4" r:id="rId138" tooltip="Remember to attach a resume and bio!" xr:uid="{46106A2C-C443-4699-96FA-C3BEAE073A6A}"/>
    <hyperlink ref="K7" r:id="rId139" tooltip="Remember to attach a resume and bio!" xr:uid="{A5160236-784C-41B0-84A7-37FAF3D26C42}"/>
    <hyperlink ref="K59" r:id="rId140" tooltip="Remember to attach a resume and bio!" xr:uid="{CF84149F-49A4-4CF3-8D07-D51BCF66BCB1}"/>
    <hyperlink ref="K70" r:id="rId141" tooltip="Remember to attach a resume and bio!" xr:uid="{FA521402-920F-44D4-8AAE-340383468620}"/>
    <hyperlink ref="K95" r:id="rId142" tooltip="Remember to attach a resume and bio!" xr:uid="{FED4226D-FD6F-45AB-8F51-0CA8873DA4A6}"/>
    <hyperlink ref="K76" r:id="rId143" tooltip="Remember to attach a resume and bio!" xr:uid="{0BB97BF6-80AF-4858-9E89-613F484C31B6}"/>
    <hyperlink ref="K71" r:id="rId144" tooltip="Remember to attach a resume and bio!" xr:uid="{7162A1BC-E0FE-46E9-904B-AA1562856E9A}"/>
    <hyperlink ref="K27" r:id="rId145" tooltip="Remember to attach a resume and bio!" xr:uid="{31BDDC4A-15FF-4801-AD6E-197B13543309}"/>
    <hyperlink ref="K47" r:id="rId146" tooltip="Remember to attach a resume and bio!" xr:uid="{5025E669-F9E4-4474-841D-606C8B4C87E7}"/>
    <hyperlink ref="K96" r:id="rId147" tooltip="Remember to attach a resume and bio!" xr:uid="{3118F51D-20F4-429E-BF5D-1B73831BA509}"/>
    <hyperlink ref="K97" r:id="rId148" tooltip="Remember to attach a resume and bio!" xr:uid="{AA3E5AB0-6020-43C9-9B8E-47B361BD0789}"/>
    <hyperlink ref="K20" r:id="rId149" tooltip="Remember to attach a resume and bio!" xr:uid="{4260F911-85B9-4239-964A-025C05629DD3}"/>
    <hyperlink ref="K36" r:id="rId150" tooltip="Remember to attach a resume and bio!" xr:uid="{14878B74-4D16-406A-9D99-42B018C1309C}"/>
    <hyperlink ref="K5" r:id="rId151" tooltip="Remember to attach a resume and bio!" xr:uid="{768A2806-234C-4FF0-B3EF-6B36C66E7D0B}"/>
    <hyperlink ref="K6" r:id="rId152" tooltip="Remember to attach a resume and bio!" xr:uid="{C409DD11-9618-44EC-8EAE-303B8228395F}"/>
    <hyperlink ref="K8" r:id="rId153" tooltip="Remember to attach a resume and bio!" xr:uid="{38B59E78-8FBD-4879-AA87-8DC25CBE40EC}"/>
  </hyperlinks>
  <pageMargins left="0.25" right="0.25" top="0.75" bottom="0.75" header="0.3" footer="0.3"/>
  <pageSetup scale="61" fitToHeight="0" orientation="landscape" horizontalDpi="1200" verticalDpi="1200" r:id="rId154"/>
  <headerFooter>
    <oddHeader>&amp;L&amp;D&amp;C&amp;"-,Bold"&amp;22PFI Available Tours&amp;"-,Regular"&amp;14
Positions are reviewed weekly and the website is updated as needed.  &amp;R&amp;P of &amp;N</oddHeader>
    <oddFooter>&amp;C&amp;"-,Bold Italic"&amp;12If you are interested in a position, click on the link or
email your resume and bio with the position you are interested in.&amp;"-,Regular"&amp;11
Email:  dfas.indianapolis-in.zh.mbx.pfi@mail.mil
Website: https://www.dfas.mil/pfi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FB39-075C-4F6B-9827-2D18833EDED2}">
  <dimension ref="A1:M31"/>
  <sheetViews>
    <sheetView zoomScale="90" zoomScaleNormal="90" workbookViewId="0">
      <selection activeCell="C13" sqref="C13"/>
    </sheetView>
  </sheetViews>
  <sheetFormatPr defaultRowHeight="12" customHeight="1"/>
  <cols>
    <col min="2" max="2" width="27.28515625" customWidth="1"/>
    <col min="3" max="3" width="28.28515625" customWidth="1"/>
    <col min="4" max="4" width="21.5703125" customWidth="1"/>
    <col min="5" max="5" width="44.42578125" customWidth="1"/>
    <col min="6" max="6" width="9.7109375" customWidth="1"/>
    <col min="7" max="7" width="13.140625" customWidth="1"/>
    <col min="8" max="8" width="12.7109375" customWidth="1"/>
    <col min="10" max="10" width="11.7109375" customWidth="1"/>
    <col min="11" max="11" width="18.140625" customWidth="1"/>
    <col min="12" max="12" width="20.5703125" customWidth="1"/>
    <col min="13" max="13" width="40.85546875" customWidth="1"/>
  </cols>
  <sheetData>
    <row r="1" spans="1:13" s="8" customFormat="1" ht="45" customHeight="1">
      <c r="A1" s="6" t="s">
        <v>23</v>
      </c>
      <c r="B1" s="7" t="s">
        <v>24</v>
      </c>
      <c r="C1" s="7" t="s">
        <v>25</v>
      </c>
      <c r="D1" s="6" t="s">
        <v>26</v>
      </c>
      <c r="E1" s="6" t="s">
        <v>22</v>
      </c>
      <c r="F1" s="7" t="s">
        <v>19</v>
      </c>
      <c r="G1" s="7" t="s">
        <v>20</v>
      </c>
      <c r="H1" s="7" t="s">
        <v>21</v>
      </c>
      <c r="I1" s="6" t="s">
        <v>88</v>
      </c>
      <c r="J1" s="7" t="s">
        <v>89</v>
      </c>
      <c r="K1" s="5" t="s">
        <v>30</v>
      </c>
      <c r="L1" s="7" t="s">
        <v>93</v>
      </c>
    </row>
    <row r="2" spans="1:13" s="26" customFormat="1" ht="45" customHeight="1">
      <c r="A2" s="1" t="s">
        <v>259</v>
      </c>
      <c r="B2" s="24" t="s">
        <v>2</v>
      </c>
      <c r="C2" s="24" t="s">
        <v>42</v>
      </c>
      <c r="D2" s="15" t="s">
        <v>260</v>
      </c>
      <c r="E2" s="25" t="s">
        <v>261</v>
      </c>
      <c r="F2" s="24" t="s">
        <v>1</v>
      </c>
      <c r="G2" s="24" t="s">
        <v>57</v>
      </c>
      <c r="H2" s="24" t="s">
        <v>258</v>
      </c>
      <c r="I2" s="3" t="s">
        <v>12</v>
      </c>
      <c r="J2" s="63" t="s">
        <v>4</v>
      </c>
      <c r="K2" s="20" t="s">
        <v>29</v>
      </c>
      <c r="L2" s="68" t="s">
        <v>146</v>
      </c>
    </row>
    <row r="3" spans="1:13" ht="45" customHeight="1">
      <c r="A3" s="1" t="s">
        <v>539</v>
      </c>
      <c r="B3" s="24" t="s">
        <v>9</v>
      </c>
      <c r="C3" s="24" t="s">
        <v>280</v>
      </c>
      <c r="D3" s="15" t="s">
        <v>540</v>
      </c>
      <c r="E3" s="25" t="s">
        <v>559</v>
      </c>
      <c r="F3" s="24" t="s">
        <v>28</v>
      </c>
      <c r="G3" s="24" t="s">
        <v>340</v>
      </c>
      <c r="H3" s="24" t="s">
        <v>281</v>
      </c>
      <c r="I3" s="3" t="s">
        <v>282</v>
      </c>
      <c r="J3" s="63" t="s">
        <v>4</v>
      </c>
      <c r="K3" s="20" t="s">
        <v>29</v>
      </c>
      <c r="L3" s="68" t="s">
        <v>146</v>
      </c>
      <c r="M3" s="26"/>
    </row>
    <row r="4" spans="1:13" ht="45" customHeight="1">
      <c r="A4" s="1" t="s">
        <v>541</v>
      </c>
      <c r="B4" s="24" t="s">
        <v>9</v>
      </c>
      <c r="C4" s="24" t="s">
        <v>280</v>
      </c>
      <c r="D4" s="15" t="s">
        <v>542</v>
      </c>
      <c r="E4" s="25" t="s">
        <v>560</v>
      </c>
      <c r="F4" s="24" t="s">
        <v>28</v>
      </c>
      <c r="G4" s="24" t="s">
        <v>47</v>
      </c>
      <c r="H4" s="24" t="s">
        <v>281</v>
      </c>
      <c r="I4" s="3" t="s">
        <v>282</v>
      </c>
      <c r="J4" s="63" t="s">
        <v>4</v>
      </c>
      <c r="K4" s="20" t="s">
        <v>29</v>
      </c>
      <c r="L4" s="68" t="s">
        <v>146</v>
      </c>
    </row>
    <row r="5" spans="1:13" ht="45" customHeight="1">
      <c r="A5" s="1" t="s">
        <v>83</v>
      </c>
      <c r="B5" s="24" t="s">
        <v>2</v>
      </c>
      <c r="C5" s="24" t="s">
        <v>42</v>
      </c>
      <c r="D5" s="15" t="s">
        <v>84</v>
      </c>
      <c r="E5" s="25" t="s">
        <v>115</v>
      </c>
      <c r="F5" s="24" t="s">
        <v>28</v>
      </c>
      <c r="G5" s="24" t="s">
        <v>85</v>
      </c>
      <c r="H5" s="24" t="s">
        <v>41</v>
      </c>
      <c r="I5" s="3" t="s">
        <v>3</v>
      </c>
      <c r="J5" s="63" t="s">
        <v>4</v>
      </c>
      <c r="K5" s="20" t="s">
        <v>29</v>
      </c>
      <c r="L5" s="74" t="s">
        <v>146</v>
      </c>
      <c r="M5" s="26"/>
    </row>
    <row r="6" spans="1:13" ht="45" customHeight="1">
      <c r="A6" s="1" t="s">
        <v>249</v>
      </c>
      <c r="B6" s="24" t="s">
        <v>2</v>
      </c>
      <c r="C6" s="24" t="s">
        <v>42</v>
      </c>
      <c r="D6" s="15" t="s">
        <v>250</v>
      </c>
      <c r="E6" s="25" t="s">
        <v>251</v>
      </c>
      <c r="F6" s="24" t="s">
        <v>1</v>
      </c>
      <c r="G6" s="24" t="s">
        <v>65</v>
      </c>
      <c r="H6" s="24" t="s">
        <v>41</v>
      </c>
      <c r="I6" s="3" t="s">
        <v>3</v>
      </c>
      <c r="J6" s="63" t="s">
        <v>4</v>
      </c>
      <c r="K6" s="20" t="s">
        <v>29</v>
      </c>
      <c r="L6" s="68" t="s">
        <v>146</v>
      </c>
      <c r="M6" s="26"/>
    </row>
    <row r="7" spans="1:13" ht="45" customHeight="1">
      <c r="A7" s="1" t="s">
        <v>358</v>
      </c>
      <c r="B7" s="24" t="s">
        <v>2</v>
      </c>
      <c r="C7" s="24" t="s">
        <v>55</v>
      </c>
      <c r="D7" s="15" t="s">
        <v>349</v>
      </c>
      <c r="E7" s="25" t="s">
        <v>364</v>
      </c>
      <c r="F7" s="24" t="s">
        <v>28</v>
      </c>
      <c r="G7" s="24" t="s">
        <v>357</v>
      </c>
      <c r="H7" s="24" t="s">
        <v>56</v>
      </c>
      <c r="I7" s="3" t="s">
        <v>15</v>
      </c>
      <c r="J7" s="63" t="s">
        <v>4</v>
      </c>
      <c r="K7" s="20" t="s">
        <v>29</v>
      </c>
      <c r="L7" s="68" t="s">
        <v>146</v>
      </c>
      <c r="M7" s="26"/>
    </row>
    <row r="8" spans="1:13" ht="45" customHeight="1">
      <c r="A8" s="1" t="s">
        <v>635</v>
      </c>
      <c r="B8" s="24" t="s">
        <v>49</v>
      </c>
      <c r="C8" s="24" t="s">
        <v>636</v>
      </c>
      <c r="D8" s="15" t="s">
        <v>637</v>
      </c>
      <c r="E8" s="24" t="s">
        <v>658</v>
      </c>
      <c r="F8" s="25" t="s">
        <v>28</v>
      </c>
      <c r="G8" s="24" t="s">
        <v>37</v>
      </c>
      <c r="H8" s="24" t="s">
        <v>493</v>
      </c>
      <c r="I8" s="3" t="s">
        <v>492</v>
      </c>
      <c r="J8" s="63" t="s">
        <v>4</v>
      </c>
      <c r="K8" s="20" t="s">
        <v>29</v>
      </c>
      <c r="L8" s="67" t="s">
        <v>99</v>
      </c>
      <c r="M8" s="26"/>
    </row>
    <row r="9" spans="1:13" ht="45" customHeight="1">
      <c r="A9" s="1" t="s">
        <v>572</v>
      </c>
      <c r="B9" s="24" t="s">
        <v>7</v>
      </c>
      <c r="C9" s="24" t="s">
        <v>265</v>
      </c>
      <c r="D9" s="15" t="s">
        <v>573</v>
      </c>
      <c r="E9" s="25" t="s">
        <v>581</v>
      </c>
      <c r="F9" s="24" t="s">
        <v>1</v>
      </c>
      <c r="G9" s="24" t="s">
        <v>574</v>
      </c>
      <c r="H9" s="24" t="s">
        <v>266</v>
      </c>
      <c r="I9" s="3" t="s">
        <v>38</v>
      </c>
      <c r="J9" s="63" t="s">
        <v>4</v>
      </c>
      <c r="K9" s="20" t="s">
        <v>29</v>
      </c>
      <c r="L9" s="68" t="s">
        <v>99</v>
      </c>
      <c r="M9" s="26"/>
    </row>
    <row r="10" spans="1:13" ht="45" customHeight="1">
      <c r="A10" s="1" t="s">
        <v>322</v>
      </c>
      <c r="B10" s="24" t="s">
        <v>49</v>
      </c>
      <c r="C10" s="24" t="s">
        <v>323</v>
      </c>
      <c r="D10" s="15" t="s">
        <v>320</v>
      </c>
      <c r="E10" s="25" t="s">
        <v>399</v>
      </c>
      <c r="F10" s="24" t="s">
        <v>28</v>
      </c>
      <c r="G10" s="24" t="s">
        <v>37</v>
      </c>
      <c r="H10" s="24" t="s">
        <v>324</v>
      </c>
      <c r="I10" s="3" t="s">
        <v>16</v>
      </c>
      <c r="J10" s="63" t="s">
        <v>4</v>
      </c>
      <c r="K10" s="20" t="s">
        <v>29</v>
      </c>
      <c r="L10" s="68" t="s">
        <v>99</v>
      </c>
      <c r="M10" s="26"/>
    </row>
    <row r="11" spans="1:13" ht="45" customHeight="1">
      <c r="A11" s="1" t="s">
        <v>672</v>
      </c>
      <c r="B11" s="24" t="s">
        <v>0</v>
      </c>
      <c r="C11" s="24" t="s">
        <v>382</v>
      </c>
      <c r="D11" s="15" t="s">
        <v>673</v>
      </c>
      <c r="E11" s="25" t="s">
        <v>693</v>
      </c>
      <c r="F11" s="24" t="s">
        <v>28</v>
      </c>
      <c r="G11" s="24" t="s">
        <v>674</v>
      </c>
      <c r="H11" s="24" t="s">
        <v>40</v>
      </c>
      <c r="I11" s="3" t="s">
        <v>16</v>
      </c>
      <c r="J11" s="63" t="s">
        <v>4</v>
      </c>
      <c r="K11" s="20" t="s">
        <v>29</v>
      </c>
      <c r="L11" s="68" t="s">
        <v>134</v>
      </c>
      <c r="M11" s="26"/>
    </row>
    <row r="12" spans="1:13" ht="45" customHeight="1"/>
    <row r="13" spans="1:13" ht="45" customHeight="1"/>
    <row r="14" spans="1:13" ht="45" customHeight="1"/>
    <row r="15" spans="1:13" ht="45" customHeight="1"/>
    <row r="16" spans="1:13" ht="45" customHeight="1"/>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row r="28" ht="45" customHeight="1"/>
    <row r="29" ht="45" customHeight="1"/>
    <row r="30" ht="45" customHeight="1"/>
    <row r="31" ht="45" customHeight="1"/>
  </sheetData>
  <autoFilter ref="A1:M1" xr:uid="{B5FBFB39-075C-4F6B-9827-2D18833EDED2}">
    <sortState xmlns:xlrd2="http://schemas.microsoft.com/office/spreadsheetml/2017/richdata2" ref="A2:M11">
      <sortCondition ref="C1"/>
    </sortState>
  </autoFilter>
  <conditionalFormatting sqref="A1">
    <cfRule type="duplicateValues" dxfId="17" priority="266"/>
  </conditionalFormatting>
  <conditionalFormatting sqref="A2">
    <cfRule type="duplicateValues" dxfId="16" priority="9"/>
  </conditionalFormatting>
  <conditionalFormatting sqref="A3:A4">
    <cfRule type="duplicateValues" dxfId="15" priority="8"/>
  </conditionalFormatting>
  <conditionalFormatting sqref="A5">
    <cfRule type="duplicateValues" dxfId="14" priority="7"/>
  </conditionalFormatting>
  <conditionalFormatting sqref="A6">
    <cfRule type="duplicateValues" dxfId="13" priority="6"/>
  </conditionalFormatting>
  <conditionalFormatting sqref="A7">
    <cfRule type="duplicateValues" dxfId="12" priority="5"/>
  </conditionalFormatting>
  <conditionalFormatting sqref="A8">
    <cfRule type="duplicateValues" dxfId="11" priority="4"/>
  </conditionalFormatting>
  <conditionalFormatting sqref="A9">
    <cfRule type="duplicateValues" dxfId="10" priority="3"/>
  </conditionalFormatting>
  <conditionalFormatting sqref="A10">
    <cfRule type="duplicateValues" dxfId="9" priority="2"/>
  </conditionalFormatting>
  <conditionalFormatting sqref="A11">
    <cfRule type="duplicateValues" dxfId="8" priority="1"/>
  </conditionalFormatting>
  <hyperlinks>
    <hyperlink ref="K2" r:id="rId1" tooltip="Remember to attach a resume and bio!" xr:uid="{EAAB9A32-EC59-4CA4-9337-B5B12387CB66}"/>
    <hyperlink ref="K3" r:id="rId2" tooltip="Remember to attach a resume and bio!" xr:uid="{7F0CD9C3-C86D-4262-9352-6BFB62EE406B}"/>
    <hyperlink ref="K4" r:id="rId3" tooltip="Remember to attach a resume and bio!" xr:uid="{A7F64C77-EE1C-4A42-86E3-03FF5C9BB1F9}"/>
    <hyperlink ref="K5" r:id="rId4" tooltip="Remember to attach a resume and bio!" xr:uid="{98EDACD6-F0D9-42BE-9DA5-923F000F1B83}"/>
    <hyperlink ref="K6" r:id="rId5" tooltip="Remember to attach a resume and bio!" xr:uid="{0E30D0AD-E2A4-4466-81BE-FFDD56AD9884}"/>
    <hyperlink ref="K7" r:id="rId6" tooltip="Remember to attach a resume and bio!" xr:uid="{9F14BF7B-DE53-46BD-9F8E-CF63375404FC}"/>
    <hyperlink ref="K8" r:id="rId7" tooltip="Remember to attach a resume and bio!" xr:uid="{3187CFF9-EC33-4539-A897-FC5201CDB3BC}"/>
    <hyperlink ref="K9" r:id="rId8" tooltip="Remember to attach a resume and bio!" xr:uid="{F725EE14-C056-469D-8C5F-6DED6114B83C}"/>
    <hyperlink ref="K10" r:id="rId9" tooltip="Remember to attach a resume and bio!" xr:uid="{81FE5FC3-EE0B-4770-B3A1-17F64EFE7528}"/>
    <hyperlink ref="K11" r:id="rId10" tooltip="Remember to attach a resume and bio!" xr:uid="{2A9D4262-B610-492B-8A65-05C8F9A35DB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2454-9102-438E-A09A-FDCB05825C50}">
  <dimension ref="A1:R18"/>
  <sheetViews>
    <sheetView zoomScale="60" zoomScaleNormal="60" workbookViewId="0">
      <selection activeCell="E5" sqref="E5"/>
    </sheetView>
  </sheetViews>
  <sheetFormatPr defaultRowHeight="165.4" customHeight="1"/>
  <cols>
    <col min="1" max="1" width="11.140625" customWidth="1"/>
    <col min="2" max="2" width="26" customWidth="1"/>
    <col min="3" max="3" width="19.85546875" customWidth="1"/>
    <col min="4" max="4" width="33" customWidth="1"/>
    <col min="5" max="5" width="111.42578125" customWidth="1"/>
    <col min="6" max="6" width="11.140625" customWidth="1"/>
    <col min="7" max="7" width="14.28515625" customWidth="1"/>
    <col min="8" max="8" width="14.5703125" customWidth="1"/>
    <col min="9" max="9" width="9.140625" style="73"/>
    <col min="10" max="10" width="10.140625" style="72" customWidth="1"/>
    <col min="11" max="11" width="19" customWidth="1"/>
    <col min="12" max="12" width="22.5703125" style="72" customWidth="1"/>
    <col min="14" max="14" width="76" style="27" customWidth="1"/>
    <col min="15" max="15" width="4.28515625" style="28" customWidth="1"/>
    <col min="16" max="16" width="84" style="27" customWidth="1"/>
    <col min="17" max="17" width="3.85546875" customWidth="1"/>
    <col min="18" max="18" width="36" style="26" customWidth="1"/>
    <col min="20" max="20" width="9.7109375" bestFit="1" customWidth="1"/>
  </cols>
  <sheetData>
    <row r="1" spans="1:18" s="8" customFormat="1" ht="50.45" customHeight="1">
      <c r="A1" s="6" t="s">
        <v>23</v>
      </c>
      <c r="B1" s="7" t="s">
        <v>24</v>
      </c>
      <c r="C1" s="7" t="s">
        <v>25</v>
      </c>
      <c r="D1" s="6" t="s">
        <v>26</v>
      </c>
      <c r="E1" s="6" t="s">
        <v>22</v>
      </c>
      <c r="F1" s="7" t="s">
        <v>19</v>
      </c>
      <c r="G1" s="7" t="s">
        <v>20</v>
      </c>
      <c r="H1" s="7" t="s">
        <v>21</v>
      </c>
      <c r="I1" s="6" t="s">
        <v>88</v>
      </c>
      <c r="J1" s="71" t="s">
        <v>89</v>
      </c>
      <c r="K1" s="5" t="s">
        <v>30</v>
      </c>
      <c r="L1" s="71" t="s">
        <v>93</v>
      </c>
      <c r="N1" s="32" t="s">
        <v>165</v>
      </c>
      <c r="O1" s="27"/>
      <c r="P1" s="33" t="s">
        <v>187</v>
      </c>
      <c r="R1" s="33" t="s">
        <v>183</v>
      </c>
    </row>
    <row r="2" spans="1:18" ht="130.9" customHeight="1">
      <c r="A2" s="1" t="s">
        <v>780</v>
      </c>
      <c r="B2" s="24" t="s">
        <v>602</v>
      </c>
      <c r="C2" s="24" t="s">
        <v>781</v>
      </c>
      <c r="D2" s="15" t="s">
        <v>782</v>
      </c>
      <c r="E2" s="25" t="s">
        <v>791</v>
      </c>
      <c r="F2" s="24" t="s">
        <v>28</v>
      </c>
      <c r="G2" s="24" t="s">
        <v>33</v>
      </c>
      <c r="H2" s="24" t="s">
        <v>343</v>
      </c>
      <c r="I2" s="3" t="s">
        <v>3</v>
      </c>
      <c r="J2" s="63" t="s">
        <v>4</v>
      </c>
      <c r="K2" s="50" t="s">
        <v>29</v>
      </c>
      <c r="L2" s="68" t="s">
        <v>146</v>
      </c>
      <c r="N2" s="27" t="str">
        <f>CONCATENATE('CONCAT Codes'!$A$2," ",D2," ",A2," ",'CONCAT Codes'!$B$2," ",F2,": ",G2,'CONCAT Codes'!$C$2)</f>
        <v>&lt;table border="0" cellpadding="1" cellspacing="1" style="background-color:#213b69;border-style:hidden;" width="100%"&gt;
 &lt;thead&gt;
  &lt;tr&gt;
   &lt;th scope="col"&gt;&amp;nbsp;&lt;/th&gt;
   &lt;td&gt;
   &lt;h3 style="text-align: left;"&gt;&lt;strong&gt;&lt;span style="color:#ffffff;"&gt; Accounting Technician 25-6267 &lt;/span&gt;&lt;/strong&gt;&lt;/h3&gt;
   &lt;/td&gt;
   &lt;td&gt;
   &lt;h4 style="text-align: right;"&gt;&lt;span style="color:#ffffff;"&gt; Army or Air Force: E4:E5:E6&lt;/span&gt;&lt;/h4&gt;
   &lt;/td&gt;
   &lt;th scope="col"&gt;&amp;nbsp;&lt;/th&gt;
  &lt;/tr&gt;
 &lt;/thead&gt;
&lt;/table&gt;'</v>
      </c>
      <c r="P2" s="27" t="str">
        <f>CONCATENATE('CONCAT Codes'!$A$6,'CONCAT Codes'!$B$6,'Tours Added'!H2,", ",'Tours Added'!I2,'CONCAT Codes'!C$6,B2,'CONCAT Codes'!$D$6,C2,'CONCAT Codes'!$E$6,F2,'CONCAT Codes'!$F$6,G2,'CONCAT Codes'!$G$6,'Tours Added'!E2)</f>
        <v>&lt;strong&gt; Location:&lt;/strong&gt; Indianapolis, IN&lt;br /&gt;
&lt;strong&gt;Agency:&lt;/strong&gt; Defense Finance and Accounting Service&lt;strong&gt; Activity:&lt;/strong&gt; DFAS-IND-JFA-Expeditionary Support&lt;br /&gt;
&lt;strong&gt;Service:&lt;/strong&gt; Army or Air Force&lt;strong&gt; Desired Grade:&lt;/strong&gt; E4:E5:E6&lt;br /&gt;
&lt;br /&gt;
&lt;strong&gt;Tour Description:&lt;/strong&gt; 25-6267, Length 1 year:
Serves as a Technician or Leads the work of Technicians engaged in processing TDY, Contingency and PSC claims relating to Casualty Travel.  Typical duties may include examining and auditing travel authorizations.  Other duties include providing devolution support to DFAS- RO Travel to include TDY and PSC travel claims.
Qualifications:  Candidates should be proactive, resourceful, and a fast learner.  Candidates should be customer-focused with competencies for arithmetic, flexibility, integrity/honesty, interpersonal skills, computer skills, mathematical reasoning, data interpretation, problem-solving, teamwork, and communication.  Knowledge of pay operations, practices, laws, and policies.</v>
      </c>
      <c r="R2" s="26" t="str">
        <f>_xlfn.CONCAT('CONCAT Codes'!$A$10,VLOOKUP(L2,'CONCAT Codes'!$A$14:$G$23,5,FALSE),'CONCAT Codes'!$B$10,'Tours Added'!A2," ",C2," ",D2," ",'CONCAT Codes'!$C$10,VLOOKUP(L2,'CONCAT Codes'!$A$14:$G$23,7,FALSE),'CONCAT Codes'!$D$10,VLOOKUP(L2,'CONCAT Codes'!$A$14:$G$23,6,FALSE))</f>
        <v>&lt;br /&gt; &lt;br /&gt; &lt;strong&gt;To apply, contact: &lt;a href="mailto:tania.a.cousineau.mil@mail.mil?subject=Tour 25-6267 DFAS-IND-JFA-Expeditionary Support Accounting Technician &amp;amp;cc=dfas.indianapolis-in.zh.mbx.pfi@mail.mil&amp;amp;body=Please find my resume and bio attached for consideration."&gt;SMSgt Tania 'TC' Cousineau&lt;/a&gt;&lt;/strong&gt; - 317-270-2066</v>
      </c>
    </row>
    <row r="3" spans="1:18" ht="140.44999999999999" customHeight="1">
      <c r="A3" s="1" t="s">
        <v>355</v>
      </c>
      <c r="B3" s="24" t="s">
        <v>2</v>
      </c>
      <c r="C3" s="24" t="s">
        <v>55</v>
      </c>
      <c r="D3" s="15" t="s">
        <v>356</v>
      </c>
      <c r="E3" s="25" t="s">
        <v>790</v>
      </c>
      <c r="F3" s="24" t="s">
        <v>28</v>
      </c>
      <c r="G3" s="24" t="s">
        <v>357</v>
      </c>
      <c r="H3" s="24" t="s">
        <v>56</v>
      </c>
      <c r="I3" s="3" t="s">
        <v>15</v>
      </c>
      <c r="J3" s="63" t="s">
        <v>4</v>
      </c>
      <c r="K3" s="50" t="s">
        <v>29</v>
      </c>
      <c r="L3" s="68" t="s">
        <v>146</v>
      </c>
      <c r="N3" s="27" t="str">
        <f>CONCATENATE('CONCAT Codes'!$A$2," ",D3," ",A3," ",'CONCAT Codes'!$B$2," ",F3,": ",G3,'CONCAT Codes'!$C$2)</f>
        <v>&lt;table border="0" cellpadding="1" cellspacing="1" style="background-color:#213b69;border-style:hidden;" width="100%"&gt;
 &lt;thead&gt;
  &lt;tr&gt;
   &lt;th scope="col"&gt;&amp;nbsp;&lt;/th&gt;
   &lt;td&gt;
   &lt;h3 style="text-align: left;"&gt;&lt;strong&gt;&lt;span style="color:#ffffff;"&gt; Smart Workforce Lead 25-6010 &lt;/span&gt;&lt;/strong&gt;&lt;/h3&gt;
   &lt;/td&gt;
   &lt;td&gt;
   &lt;h4 style="text-align: right;"&gt;&lt;span style="color:#ffffff;"&gt; Army or Air Force: O4:O5&lt;/span&gt;&lt;/h4&gt;
   &lt;/td&gt;
   &lt;th scope="col"&gt;&amp;nbsp;&lt;/th&gt;
  &lt;/tr&gt;
 &lt;/thead&gt;
&lt;/table&gt;'</v>
      </c>
      <c r="P3" s="27" t="str">
        <f>CONCATENATE('CONCAT Codes'!$A$6,'CONCAT Codes'!$B$6,'Tours Added'!H3,", ",'Tours Added'!I3,'CONCAT Codes'!C$6,B3,'CONCAT Codes'!$D$6,C3,'CONCAT Codes'!$E$6,F3,'CONCAT Codes'!$F$6,G3,'CONCAT Codes'!$G$6,'Tours Added'!E3)</f>
        <v>&lt;strong&gt; Location:&lt;/strong&gt; Indian Head, MD&lt;br /&gt;
&lt;strong&gt;Agency:&lt;/strong&gt; Naval Surface Warfare Center&lt;strong&gt; Activity:&lt;/strong&gt; NSWC-Indian Head Division&lt;br /&gt;
&lt;strong&gt;Service:&lt;/strong&gt; Army or Air Force&lt;strong&gt; Desired Grade:&lt;/strong&gt; O4:O5&lt;br /&gt;
&lt;br /&gt;
&lt;strong&gt;Tour Description:&lt;/strong&gt; 25-6010, Length 1 Year:
Incumbent will be responsible for developing the annual training plan and overall strategy for workforce development activities and outcomes in the Energetics Production organization, including identification, development and implementation of pipeline workforce training, overseeing development and implementation of apprenticeship programs to support department needs in conjunction with the Smart workforce initiative; interfacing with external educational and business partners to develop training and internship opportunities; interfacing with senior command stakeholders for identified Smart Workforce initiatives; overseeing implementation of and participating in delivering the organizations leadership development at all levels (Team Leader - Department Head). Develop and implement steps for modernization of operational proficiency training and standards in conjunction with Smart Workforce initiatives. Conduct and delivery annual training program effectiveness evaluations. Facilitate instruction and coach, teach, mentor, employees responsible for implementation of initiatives related to workforce development, and leadership development.
Qualifications:  Candidate must possess a Secret security clearance and Command/General Staff School (or equivalent) level education. Candidate must be skilled in collaborating effectively to provide professional briefings and have excellent written, verbal, and interpersonal communication skills. He/She must be skilled in developing and maintaining successful working relationships with internal and external stakeholders. Candidate must be able to independently organize, prioritize and manage multiple tasks.</v>
      </c>
      <c r="R3" s="26" t="str">
        <f>_xlfn.CONCAT('CONCAT Codes'!$A$10,VLOOKUP(L3,'CONCAT Codes'!$A$14:$G$23,5,FALSE),'CONCAT Codes'!$B$10,'Tours Added'!A3," ",C3," ",D3," ",'CONCAT Codes'!$C$10,VLOOKUP(L3,'CONCAT Codes'!$A$14:$G$23,7,FALSE),'CONCAT Codes'!$D$10,VLOOKUP(L3,'CONCAT Codes'!$A$14:$G$23,6,FALSE))</f>
        <v>&lt;br /&gt; &lt;br /&gt; &lt;strong&gt;To apply, contact: &lt;a href="mailto:tania.a.cousineau.mil@mail.mil?subject=Tour 25-6010 NSWC-Indian Head Division Smart Workforce Lead &amp;amp;cc=dfas.indianapolis-in.zh.mbx.pfi@mail.mil&amp;amp;body=Please find my resume and bio attached for consideration."&gt;SMSgt Tania 'TC' Cousineau&lt;/a&gt;&lt;/strong&gt; - 317-270-2066</v>
      </c>
    </row>
    <row r="4" spans="1:18" ht="142.15" customHeight="1">
      <c r="A4" s="1" t="s">
        <v>778</v>
      </c>
      <c r="B4" s="24" t="s">
        <v>2</v>
      </c>
      <c r="C4" s="24" t="s">
        <v>72</v>
      </c>
      <c r="D4" s="15" t="s">
        <v>779</v>
      </c>
      <c r="E4" s="25" t="s">
        <v>789</v>
      </c>
      <c r="F4" s="24" t="s">
        <v>28</v>
      </c>
      <c r="G4" s="24" t="s">
        <v>39</v>
      </c>
      <c r="H4" s="24" t="s">
        <v>73</v>
      </c>
      <c r="I4" s="3" t="s">
        <v>38</v>
      </c>
      <c r="J4" s="63" t="s">
        <v>4</v>
      </c>
      <c r="K4" s="50" t="s">
        <v>29</v>
      </c>
      <c r="L4" s="68" t="s">
        <v>146</v>
      </c>
      <c r="N4" s="27" t="str">
        <f>CONCATENATE('CONCAT Codes'!$A$2," ",D4," ",A4," ",'CONCAT Codes'!$B$2," ",F4,": ",G4,'CONCAT Codes'!$C$2)</f>
        <v>&lt;table border="0" cellpadding="1" cellspacing="1" style="background-color:#213b69;border-style:hidden;" width="100%"&gt;
 &lt;thead&gt;
  &lt;tr&gt;
   &lt;th scope="col"&gt;&amp;nbsp;&lt;/th&gt;
   &lt;td&gt;
   &lt;h3 style="text-align: left;"&gt;&lt;strong&gt;&lt;span style="color:#ffffff;"&gt; Security Administration/Pass and ID Lead 25-6266 &lt;/span&gt;&lt;/strong&gt;&lt;/h3&gt;
   &lt;/td&gt;
   &lt;td&gt;
   &lt;h4 style="text-align: right;"&gt;&lt;span style="color:#ffffff;"&gt; Army or Air Force: E4:E5:E6:E7:E8&lt;/span&gt;&lt;/h4&gt;
   &lt;/td&gt;
   &lt;th scope="col"&gt;&amp;nbsp;&lt;/th&gt;
  &lt;/tr&gt;
 &lt;/thead&gt;
&lt;/table&gt;'</v>
      </c>
      <c r="P4" s="27" t="str">
        <f>CONCATENATE('CONCAT Codes'!$A$6,'CONCAT Codes'!$B$6,'Tours Added'!H4,", ",'Tours Added'!I4,'CONCAT Codes'!C$6,B4,'CONCAT Codes'!$D$6,C4,'CONCAT Codes'!$E$6,F4,'CONCAT Codes'!$F$6,G4,'CONCAT Codes'!$G$6,'Tours Added'!E4)</f>
        <v>&lt;strong&gt; Location:&lt;/strong&gt; Philadelphia, PA&lt;br /&gt;
&lt;strong&gt;Agency:&lt;/strong&gt; Naval Surface Warfare Center&lt;strong&gt; Activity:&lt;/strong&gt; NSWC-Philadelphia&lt;br /&gt;
&lt;strong&gt;Service:&lt;/strong&gt; Army or Air Force&lt;strong&gt; Desired Grade:&lt;/strong&gt; E4:E5:E6:E7:E8&lt;br /&gt;
&lt;br /&gt;
&lt;strong&gt;Tour Description:&lt;/strong&gt; 25-6266, Length 1 Year:
Candidate will serve as the Pass and ID Lead at the Naval Surface Warfare Philadelphia Division.  The Pass and ID Lead will report to the 105.2 Branch Head and the Security Director and will be responsible for the processing of NAVSEA employees and visitors.  Candidate will be responsible for downloading and processing visitor requests through DISS, creating access badges, access control,  and performing functions in the Security Management System (SMS).
Qualifications:  Knowledge of DoD education requirements</v>
      </c>
      <c r="R4" s="26" t="str">
        <f>_xlfn.CONCAT('CONCAT Codes'!$A$10,VLOOKUP(L4,'CONCAT Codes'!$A$14:$G$23,5,FALSE),'CONCAT Codes'!$B$10,'Tours Added'!A4," ",C4," ",D4," ",'CONCAT Codes'!$C$10,VLOOKUP(L4,'CONCAT Codes'!$A$14:$G$23,7,FALSE),'CONCAT Codes'!$D$10,VLOOKUP(L4,'CONCAT Codes'!$A$14:$G$23,6,FALSE))</f>
        <v>&lt;br /&gt; &lt;br /&gt; &lt;strong&gt;To apply, contact: &lt;a href="mailto:tania.a.cousineau.mil@mail.mil?subject=Tour 25-6266 NSWC-Philadelphia Security Administration/Pass and ID Lead &amp;amp;cc=dfas.indianapolis-in.zh.mbx.pfi@mail.mil&amp;amp;body=Please find my resume and bio attached for consideration."&gt;SMSgt Tania 'TC' Cousineau&lt;/a&gt;&lt;/strong&gt; - 317-270-2066</v>
      </c>
    </row>
    <row r="5" spans="1:18" ht="90.4" customHeight="1">
      <c r="A5" s="1" t="s">
        <v>757</v>
      </c>
      <c r="B5" s="24" t="s">
        <v>49</v>
      </c>
      <c r="C5" s="24" t="s">
        <v>758</v>
      </c>
      <c r="D5" s="15" t="s">
        <v>759</v>
      </c>
      <c r="E5" s="25" t="s">
        <v>788</v>
      </c>
      <c r="F5" s="24" t="s">
        <v>28</v>
      </c>
      <c r="G5" s="24" t="s">
        <v>357</v>
      </c>
      <c r="H5" s="24" t="s">
        <v>493</v>
      </c>
      <c r="I5" s="3" t="s">
        <v>492</v>
      </c>
      <c r="J5" s="63" t="s">
        <v>4</v>
      </c>
      <c r="K5" s="50" t="s">
        <v>29</v>
      </c>
      <c r="L5" s="68" t="s">
        <v>99</v>
      </c>
      <c r="N5" s="27" t="str">
        <f>CONCATENATE('CONCAT Codes'!$A$2," ",D5," ",A5," ",'CONCAT Codes'!$B$2," ",F5,": ",G5,'CONCAT Codes'!$C$2)</f>
        <v>&lt;table border="0" cellpadding="1" cellspacing="1" style="background-color:#213b69;border-style:hidden;" width="100%"&gt;
 &lt;thead&gt;
  &lt;tr&gt;
   &lt;th scope="col"&gt;&amp;nbsp;&lt;/th&gt;
   &lt;td&gt;
   &lt;h3 style="text-align: left;"&gt;&lt;strong&gt;&lt;span style="color:#ffffff;"&gt; Internal Controls &amp; Financial Policy Advisor 25-6251 &lt;/span&gt;&lt;/strong&gt;&lt;/h3&gt;
   &lt;/td&gt;
   &lt;td&gt;
   &lt;h4 style="text-align: right;"&gt;&lt;span style="color:#ffffff;"&gt; Army or Air Force: O4:O5&lt;/span&gt;&lt;/h4&gt;
   &lt;/td&gt;
   &lt;th scope="col"&gt;&amp;nbsp;&lt;/th&gt;
  &lt;/tr&gt;
 &lt;/thead&gt;
&lt;/table&gt;'</v>
      </c>
      <c r="P5" s="27" t="str">
        <f>CONCATENATE('CONCAT Codes'!$A$6,'CONCAT Codes'!$B$6,'Tours Added'!H5,", ",'Tours Added'!I5,'CONCAT Codes'!C$6,B5,'CONCAT Codes'!$D$6,C5,'CONCAT Codes'!$E$6,F5,'CONCAT Codes'!$F$6,G5,'CONCAT Codes'!$G$6,'Tours Added'!E5)</f>
        <v>&lt;strong&gt; Location:&lt;/strong&gt; Multiple, MD, VA&lt;br /&gt;
&lt;strong&gt;Agency:&lt;/strong&gt; Defense Counterintelligence &amp; Security Agency&lt;strong&gt; Activity:&lt;/strong&gt; DCSA - CSO&lt;br /&gt;
&lt;strong&gt;Service:&lt;/strong&gt; Army or Air Force&lt;strong&gt; Desired Grade:&lt;/strong&gt; O4:O5&lt;br /&gt;
&lt;br /&gt;
&lt;strong&gt;Tour Description:&lt;/strong&gt; 25-6251, Length 1 Year:
MULTIPLE LOCATIONS: QUANTICO, VA / Ft. MEADE, MD
Serve as an advisor to DCSA's Chief of Policy &amp; Risk Management on matters related to finance, accounting, budgeting, and cost analysis, and Risk Management and Internal Controls. Manage the implementation of internal controls on DSCA functions central to providing reasonable assurance of mission effectiveness, and the accuracy and reliability of the agency's financial reporting. Coordinate directly with the Office of the Chief Financial Officer (OCFO) to develop, coordinate, and adjudicate DCSA policy issuances for the effective operation of DCSA's Financial Management functions. Coordinate directly with DCSA Components for the designing, implementing, and testing of operational Internal Controls. 
DCSA's Policy &amp; Risk Management Programs administer the agency's policy framework and includes both Enterprise Risk Management and Risk Management &amp; Internal Controls to manage risk and provide reasonable assurance of mission success. 
*Civilian experience will be considered
Qualifications:  Candidates should have demonstrated Joint or Major Command experience serving in a financial management function and have Defense Financial Manager and Government Financial Manager certifications, experience implementing Internal Controls, and Certified Risk Management Professional - Certification."
Applications must provide the following documents:
· Military Bio
· Professional Resume
· Last three evaluations</v>
      </c>
      <c r="R5" s="26" t="str">
        <f>_xlfn.CONCAT('CONCAT Codes'!$A$10,VLOOKUP(L5,'CONCAT Codes'!$A$14:$G$23,5,FALSE),'CONCAT Codes'!$B$10,'Tours Added'!A5," ",C5," ",D5," ",'CONCAT Codes'!$C$10,VLOOKUP(L5,'CONCAT Codes'!$A$14:$G$23,7,FALSE),'CONCAT Codes'!$D$10,VLOOKUP(L5,'CONCAT Codes'!$A$14:$G$23,6,FALSE))</f>
        <v>&lt;br /&gt; &lt;br /&gt; &lt;strong&gt;To apply, contact: &lt;a href="mailto:leanne.l.felvus-webb.mil@mail.mil?subject=Tour 25-6251 DCSA - CSO Internal Controls &amp; Financial Policy Advisor &amp;amp;cc=dfas.indianapolis-in.zh.mbx.pfi@mail.mil&amp;amp;body=Please find my resume and bio attached for consideration."&gt;SFC Leanne Felvus-Webb&lt;/a&gt;&lt;/strong&gt; - 614-397-3226</v>
      </c>
    </row>
    <row r="6" spans="1:18" ht="165.4" customHeight="1">
      <c r="A6" s="1" t="s">
        <v>760</v>
      </c>
      <c r="B6" s="24" t="s">
        <v>49</v>
      </c>
      <c r="C6" s="24" t="s">
        <v>345</v>
      </c>
      <c r="D6" s="15" t="s">
        <v>346</v>
      </c>
      <c r="E6" s="25" t="s">
        <v>783</v>
      </c>
      <c r="F6" s="24" t="s">
        <v>1</v>
      </c>
      <c r="G6" s="24" t="s">
        <v>37</v>
      </c>
      <c r="H6" s="24" t="s">
        <v>51</v>
      </c>
      <c r="I6" s="3" t="s">
        <v>15</v>
      </c>
      <c r="J6" s="63" t="s">
        <v>4</v>
      </c>
      <c r="K6" s="50" t="s">
        <v>29</v>
      </c>
      <c r="L6" s="68" t="s">
        <v>99</v>
      </c>
      <c r="N6" s="27" t="str">
        <f>CONCATENATE('CONCAT Codes'!$A$2," ",D6," ",A6," ",'CONCAT Codes'!$B$2," ",F6,": ",G6,'CONCAT Codes'!$C$2)</f>
        <v>&lt;table border="0" cellpadding="1" cellspacing="1" style="background-color:#213b69;border-style:hidden;" width="100%"&gt;
 &lt;thead&gt;
  &lt;tr&gt;
   &lt;th scope="col"&gt;&amp;nbsp;&lt;/th&gt;
   &lt;td&gt;
   &lt;h3 style="text-align: left;"&gt;&lt;strong&gt;&lt;span style="color:#ffffff;"&gt; Inventory Management Specialist 25-6252 &lt;/span&gt;&lt;/strong&gt;&lt;/h3&gt;
   &lt;/td&gt;
   &lt;td&gt;
   &lt;h4 style="text-align: right;"&gt;&lt;span style="color:#ffffff;"&gt; Army: E5:E6&lt;/span&gt;&lt;/h4&gt;
   &lt;/td&gt;
   &lt;th scope="col"&gt;&amp;nbsp;&lt;/th&gt;
  &lt;/tr&gt;
 &lt;/thead&gt;
&lt;/table&gt;'</v>
      </c>
      <c r="P6" s="27" t="str">
        <f>CONCATENATE('CONCAT Codes'!$A$6,'CONCAT Codes'!$B$6,'Tours Added'!H6,", ",'Tours Added'!I6,'CONCAT Codes'!C$6,B6,'CONCAT Codes'!$D$6,C6,'CONCAT Codes'!$E$6,F6,'CONCAT Codes'!$F$6,G6,'CONCAT Codes'!$G$6,'Tours Added'!E6)</f>
        <v>&lt;strong&gt; Location:&lt;/strong&gt; Fort Meade, MD&lt;br /&gt;
&lt;strong&gt;Agency:&lt;/strong&gt; Defense Counterintelligence &amp; Security Agency&lt;strong&gt; Activity:&lt;/strong&gt; DCSA - LMO&lt;br /&gt;
&lt;strong&gt;Service:&lt;/strong&gt; Army&lt;strong&gt; Desired Grade:&lt;/strong&gt; E5:E6&lt;br /&gt;
&lt;br /&gt;
&lt;strong&gt;Tour Description:&lt;/strong&gt; 25-6252, Length 1 Year:
MOS: 92A, 92Y Security Clearance: Secret
Incumbent serves as a specialist to the Accountable Property Officer for DCSA activities worldwide. Participates in the execution and planning of assignments in the areas of accountable property and supply. Responsibilities consist of analysis, development, implementation and controls of the program as required to meet short, mid and long range planning requirements in support of the assigned mission. Participates in the development of policies, methods, strategies and effectiveness of the programs.
Participates in procurement, accountability, disposition and audit trail procedures for an account in excess of $300M. Maintains all records pertaining to equipment and supplies in current status and prepares related reports, to include Report of Survey and Government Property Lost or Destroyed. Monitors entire cycle of all property supplies and equipment from acquisition to disposal to ensure each item is properly recorded in the inventory. Determines accuracy of property and supply record. Approves and records adjustments after appropriate investigation. Prepares required correspondence relative to changes to procedures involving supply, authorization and funds control on all supplies and equipment.
Reviews, evaluates and makes recommendations regarding the acquisition of equipment and supplies. Analyzes accountable records for inclusion in plans related to replacement, lease or local purchase. Ensures that all applicable items of accountability are documented and input into the system for accountable purposes.  Provides technical advice and interpretation of directives and regulations and inputs to IOP/SOP and HIS, etc. to implement higher headquarters directives at DCSA. Serves as the point of contact for issues pertaining to accountability of DCSA property.  Applies technical and subject matter knowledge in problem solving and provides technical advice and guidance to DCSA personnel regarding the property accountability system and procedural/policy guidelines.
Other key duties include but not limited to issue, ship, receive, turn-in, &amp; disposal of electronic devices; generating, scanning, and filing accountable documents. Working ServiceNow requests, coordinating appointments or packing &amp; shipping assets for customers. Customer service; answering customer questions; assisting them, or directing them to applicable IT help desk personnel. Any other duties assigned by the supervisor.
Qualifications:  Knowledge of a wide range of federal stock record systems, processes, policies, procedures, and regulations to assure that stock accountability, projections, and submissions conform to requirements.
Knowledge of inventory management procedures including operation of automated systems for same.  Knowledge of Defense Property Accounting Systems (is a plus). 
Ability to perform independently, with little to no supervision, or as a team member; detail oriented and accountable for ones actions.</v>
      </c>
      <c r="R6" s="26" t="str">
        <f>_xlfn.CONCAT('CONCAT Codes'!$A$10,VLOOKUP(L6,'CONCAT Codes'!$A$14:$G$23,5,FALSE),'CONCAT Codes'!$B$10,'Tours Added'!A6," ",C6," ",D6," ",'CONCAT Codes'!$C$10,VLOOKUP(L6,'CONCAT Codes'!$A$14:$G$23,7,FALSE),'CONCAT Codes'!$D$10,VLOOKUP(L6,'CONCAT Codes'!$A$14:$G$23,6,FALSE))</f>
        <v>&lt;br /&gt; &lt;br /&gt; &lt;strong&gt;To apply, contact: &lt;a href="mailto:leanne.l.felvus-webb.mil@mail.mil?subject=Tour 25-6252 DCSA - LMO Inventory Management Specialist &amp;amp;cc=dfas.indianapolis-in.zh.mbx.pfi@mail.mil&amp;amp;body=Please find my resume and bio attached for consideration."&gt;SFC Leanne Felvus-Webb&lt;/a&gt;&lt;/strong&gt; - 614-397-3226</v>
      </c>
    </row>
    <row r="7" spans="1:18" ht="165.4" customHeight="1">
      <c r="A7" s="1" t="s">
        <v>770</v>
      </c>
      <c r="B7" s="24" t="s">
        <v>43</v>
      </c>
      <c r="C7" s="24" t="s">
        <v>771</v>
      </c>
      <c r="D7" s="15" t="s">
        <v>772</v>
      </c>
      <c r="E7" s="25" t="s">
        <v>784</v>
      </c>
      <c r="F7" s="24" t="s">
        <v>1</v>
      </c>
      <c r="G7" s="24" t="s">
        <v>549</v>
      </c>
      <c r="H7" s="24" t="s">
        <v>773</v>
      </c>
      <c r="I7" s="3" t="s">
        <v>8</v>
      </c>
      <c r="J7" s="63" t="s">
        <v>4</v>
      </c>
      <c r="K7" s="50" t="s">
        <v>29</v>
      </c>
      <c r="L7" s="68" t="s">
        <v>134</v>
      </c>
      <c r="N7" s="27" t="str">
        <f>CONCATENATE('CONCAT Codes'!$A$2," ",D7," ",A7," ",'CONCAT Codes'!$B$2," ",F7,": ",G7,'CONCAT Codes'!$C$2)</f>
        <v>&lt;table border="0" cellpadding="1" cellspacing="1" style="background-color:#213b69;border-style:hidden;" width="100%"&gt;
 &lt;thead&gt;
  &lt;tr&gt;
   &lt;th scope="col"&gt;&amp;nbsp;&lt;/th&gt;
   &lt;td&gt;
   &lt;h3 style="text-align: left;"&gt;&lt;strong&gt;&lt;span style="color:#ffffff;"&gt; Public Affairs Specialist 25-6259 &lt;/span&gt;&lt;/strong&gt;&lt;/h3&gt;
   &lt;/td&gt;
   &lt;td&gt;
   &lt;h4 style="text-align: right;"&gt;&lt;span style="color:#ffffff;"&gt; Army: O2:O3&lt;/span&gt;&lt;/h4&gt;
   &lt;/td&gt;
   &lt;th scope="col"&gt;&amp;nbsp;&lt;/th&gt;
  &lt;/tr&gt;
 &lt;/thead&gt;
&lt;/table&gt;'</v>
      </c>
      <c r="P7" s="27" t="str">
        <f>CONCATENATE('CONCAT Codes'!$A$6,'CONCAT Codes'!$B$6,'Tours Added'!H7,", ",'Tours Added'!I7,'CONCAT Codes'!C$6,B7,'CONCAT Codes'!$D$6,C7,'CONCAT Codes'!$E$6,F7,'CONCAT Codes'!$F$6,G7,'CONCAT Codes'!$G$6,'Tours Added'!E7)</f>
        <v>&lt;strong&gt; Location:&lt;/strong&gt; Los Angeles, CA&lt;br /&gt;
&lt;strong&gt;Agency:&lt;/strong&gt; Corps of Engineers&lt;strong&gt; Activity:&lt;/strong&gt; USACE - Los Angeles District (SPL)&lt;br /&gt;
&lt;strong&gt;Service:&lt;/strong&gt; Army&lt;strong&gt; Desired Grade:&lt;/strong&gt; O2:O3&lt;br /&gt;
&lt;br /&gt;
&lt;strong&gt;Tour Description:&lt;/strong&gt; 25-6259, Length 1 Year:
MOS : 46A / Public Affairs / AG
Service member will serve as a Public Affairs Officer, providing internal and external public affairs support to the District Chief, Public Affairs. The Public Affairs Officer will serve as principal communication advisor regarding the District's Military Construction; Formerly Used Defense Sites (FUDS); Department of Veterans Affairs (DVA); Base Realignment and Closure (BRAC); and Interagency and International Services (IIS) programs, providing public affairs and strategic communication advice and support in alignment with the commander's communication strategy and objectives, and the public affairs mission.  Public Affairs Specialist in one of the most complex districts in the USACE enterprise. Responsible for telling the district story. We have the largest Congressional delegation in the enterprise, executing wildfire debris removal in support of the Southern California Wildfires ($2.5B capacity), and deliver quality projects on time and within budget in 4 states (CA, NV, UT, AZ). The Public Affairs Officer will work with internal cross-functional teams to coordinate, synchronize, and assess communication strategies and efforts through the use of coordinated programs, plans, themes, messages and multimedia/VI products, ensuring program-level initiatives are aligned with District, Division and HQ USACE themes
and messages, and will synchronize public affairs operations and activities with partners, stakeholders, and higher echelons as necessary.
Qualifications:  MOS 46A</v>
      </c>
      <c r="R7" s="26" t="str">
        <f>_xlfn.CONCAT('CONCAT Codes'!$A$10,VLOOKUP(L7,'CONCAT Codes'!$A$14:$G$23,5,FALSE),'CONCAT Codes'!$B$10,'Tours Added'!A7," ",C7," ",D7," ",'CONCAT Codes'!$C$10,VLOOKUP(L7,'CONCAT Codes'!$A$14:$G$23,7,FALSE),'CONCAT Codes'!$D$10,VLOOKUP(L7,'CONCAT Codes'!$A$14:$G$23,6,FALSE))</f>
        <v>&lt;br /&gt; &lt;br /&gt; &lt;strong&gt;To apply, contact: &lt;a href="mailto:leanna.g.rudibaugh.mil@mail.mil?subject=Tour 25-6259 USACE - Los Angeles District (SPL) Public Affairs Specialist &amp;amp;cc=dfas.indianapolis-in.zh.mbx.pfi@mail.mil&amp;amp;body=Please find my resume and bio attached for consideration."&gt;MSgt Leanna Rudibaugh&lt;/a&gt;&lt;/strong&gt; - 317-361-7738</v>
      </c>
    </row>
    <row r="8" spans="1:18" ht="165.4" customHeight="1">
      <c r="A8" s="1" t="s">
        <v>765</v>
      </c>
      <c r="B8" s="24" t="s">
        <v>43</v>
      </c>
      <c r="C8" s="24" t="s">
        <v>766</v>
      </c>
      <c r="D8" s="15" t="s">
        <v>767</v>
      </c>
      <c r="E8" s="25" t="s">
        <v>785</v>
      </c>
      <c r="F8" s="24" t="s">
        <v>1</v>
      </c>
      <c r="G8" s="24" t="s">
        <v>768</v>
      </c>
      <c r="H8" s="24" t="s">
        <v>769</v>
      </c>
      <c r="I8" s="3" t="s">
        <v>282</v>
      </c>
      <c r="J8" s="63" t="s">
        <v>4</v>
      </c>
      <c r="K8" s="50" t="s">
        <v>29</v>
      </c>
      <c r="L8" s="68" t="s">
        <v>134</v>
      </c>
      <c r="N8" s="27" t="str">
        <f>CONCATENATE('CONCAT Codes'!$A$2," ",D8," ",A8," ",'CONCAT Codes'!$B$2," ",F8,": ",G8,'CONCAT Codes'!$C$2)</f>
        <v>&lt;table border="0" cellpadding="1" cellspacing="1" style="background-color:#213b69;border-style:hidden;" width="100%"&gt;
 &lt;thead&gt;
  &lt;tr&gt;
   &lt;th scope="col"&gt;&amp;nbsp;&lt;/th&gt;
   &lt;td&gt;
   &lt;h3 style="text-align: left;"&gt;&lt;strong&gt;&lt;span style="color:#ffffff;"&gt; Security Specialist 25-6258 &lt;/span&gt;&lt;/strong&gt;&lt;/h3&gt;
   &lt;/td&gt;
   &lt;td&gt;
   &lt;h4 style="text-align: right;"&gt;&lt;span style="color:#ffffff;"&gt; Army: E4&lt;/span&gt;&lt;/h4&gt;
   &lt;/td&gt;
   &lt;th scope="col"&gt;&amp;nbsp;&lt;/th&gt;
  &lt;/tr&gt;
 &lt;/thead&gt;
&lt;/table&gt;'</v>
      </c>
      <c r="P8" s="27" t="str">
        <f>CONCATENATE('CONCAT Codes'!$A$6,'CONCAT Codes'!$B$6,'Tours Added'!H8,", ",'Tours Added'!I8,'CONCAT Codes'!C$6,B8,'CONCAT Codes'!$D$6,C8,'CONCAT Codes'!$E$6,F8,'CONCAT Codes'!$F$6,G8,'CONCAT Codes'!$G$6,'Tours Added'!E8)</f>
        <v>&lt;strong&gt; Location:&lt;/strong&gt; Rock Island, IL&lt;br /&gt;
&lt;strong&gt;Agency:&lt;/strong&gt; Corps of Engineers&lt;strong&gt; Activity:&lt;/strong&gt; USACE - Mississippi Valley Division (MVD)&lt;br /&gt;
&lt;strong&gt;Service:&lt;/strong&gt; Army&lt;strong&gt; Desired Grade:&lt;/strong&gt; E4&lt;br /&gt;
&lt;br /&gt;
&lt;strong&gt;Tour Description:&lt;/strong&gt; 25-6258, Length 1 Year:
The Soldier would be expected to have exemplary military bearing and perform all reception, visitor control, and building access functions for the USACE Rock Island District Headquarters campus on Rock Island Arsenal; maintain the District's Real-Time Automated Personnel Information System (RAPIDS) and issue common access cards (CAC); issue and maintain accountability of Headquarters visitor badges; serve as the Security Office key control custodian; coordinate VIP access to the District Headquarters campus with Rock Island Arsenal security personnel; maintain the Security Office sharepoint portal; perform routine security checks of the Headquarters campus.
Qualifications:  Soldier must be computer literate; hold Secret clearance; and have exemplary military bearing. Experience as a DEERS verifying official, or as a key control custodian is desirable. Multiple MOS should be able to perform these duties to include 31B, 31E, 42A, and 25B.</v>
      </c>
      <c r="R8" s="26" t="str">
        <f>_xlfn.CONCAT('CONCAT Codes'!$A$10,VLOOKUP(L8,'CONCAT Codes'!$A$14:$G$23,5,FALSE),'CONCAT Codes'!$B$10,'Tours Added'!A8," ",C8," ",D8," ",'CONCAT Codes'!$C$10,VLOOKUP(L8,'CONCAT Codes'!$A$14:$G$23,7,FALSE),'CONCAT Codes'!$D$10,VLOOKUP(L8,'CONCAT Codes'!$A$14:$G$23,6,FALSE))</f>
        <v>&lt;br /&gt; &lt;br /&gt; &lt;strong&gt;To apply, contact: &lt;a href="mailto:leanna.g.rudibaugh.mil@mail.mil?subject=Tour 25-6258 USACE - Mississippi Valley Division (MVD) Security Specialist &amp;amp;cc=dfas.indianapolis-in.zh.mbx.pfi@mail.mil&amp;amp;body=Please find my resume and bio attached for consideration."&gt;MSgt Leanna Rudibaugh&lt;/a&gt;&lt;/strong&gt; - 317-361-7738</v>
      </c>
    </row>
    <row r="9" spans="1:18" ht="165.4" customHeight="1">
      <c r="A9" s="1" t="s">
        <v>761</v>
      </c>
      <c r="B9" s="24" t="s">
        <v>43</v>
      </c>
      <c r="C9" s="24" t="s">
        <v>535</v>
      </c>
      <c r="D9" s="15" t="s">
        <v>536</v>
      </c>
      <c r="E9" s="25" t="s">
        <v>786</v>
      </c>
      <c r="F9" s="24" t="s">
        <v>1</v>
      </c>
      <c r="G9" s="24" t="s">
        <v>537</v>
      </c>
      <c r="H9" s="24" t="s">
        <v>538</v>
      </c>
      <c r="I9" s="3" t="s">
        <v>38</v>
      </c>
      <c r="J9" s="63" t="s">
        <v>4</v>
      </c>
      <c r="K9" s="50" t="s">
        <v>29</v>
      </c>
      <c r="L9" s="68" t="s">
        <v>134</v>
      </c>
      <c r="N9" s="27" t="str">
        <f>CONCATENATE('CONCAT Codes'!$A$2," ",D9," ",A9," ",'CONCAT Codes'!$B$2," ",F9,": ",G9,'CONCAT Codes'!$C$2)</f>
        <v>&lt;table border="0" cellpadding="1" cellspacing="1" style="background-color:#213b69;border-style:hidden;" width="100%"&gt;
 &lt;thead&gt;
  &lt;tr&gt;
   &lt;th scope="col"&gt;&amp;nbsp;&lt;/th&gt;
   &lt;td&gt;
   &lt;h3 style="text-align: left;"&gt;&lt;strong&gt;&lt;span style="color:#ffffff;"&gt; Program Manager 25-6253 &lt;/span&gt;&lt;/strong&gt;&lt;/h3&gt;
   &lt;/td&gt;
   &lt;td&gt;
   &lt;h4 style="text-align: right;"&gt;&lt;span style="color:#ffffff;"&gt; Army: O3:O4:W2:W3&lt;/span&gt;&lt;/h4&gt;
   &lt;/td&gt;
   &lt;th scope="col"&gt;&amp;nbsp;&lt;/th&gt;
  &lt;/tr&gt;
 &lt;/thead&gt;
&lt;/table&gt;'</v>
      </c>
      <c r="P9" s="27" t="str">
        <f>CONCATENATE('CONCAT Codes'!$A$6,'CONCAT Codes'!$B$6,'Tours Added'!H9,", ",'Tours Added'!I9,'CONCAT Codes'!C$6,B9,'CONCAT Codes'!$D$6,C9,'CONCAT Codes'!$E$6,F9,'CONCAT Codes'!$F$6,G9,'CONCAT Codes'!$G$6,'Tours Added'!E9)</f>
        <v>&lt;strong&gt; Location:&lt;/strong&gt; Pittsburgh, PA&lt;br /&gt;
&lt;strong&gt;Agency:&lt;/strong&gt; Corps of Engineers&lt;strong&gt; Activity:&lt;/strong&gt; USACE - Pittsburgh District (LRP)&lt;br /&gt;
&lt;strong&gt;Service:&lt;/strong&gt; Army&lt;strong&gt; Desired Grade:&lt;/strong&gt; O3:O4:W2:W3&lt;br /&gt;
&lt;br /&gt;
&lt;strong&gt;Tour Description:&lt;/strong&gt; 25-6253, Length 1 year:
Serves as a Project Manager, with overall responsibility for managing the planning, scoping, development, design, construction, and direction of important civil works, inter-agency, inter-governmental, and work for other projects. Represents the District as the primary point-of-contact with sponsor/customer; Congressional interests, various Federal, state and local government agencies; and other external organizations.
Coordinates planning, design, cost-engineering, construction, and environmental restoration, etc., for engineering projects of substantial scope and complexity. Projects include flood risk management, navigation, environmental
infrastructure, special projects, and other civil works related activities. 
When required deploys as the District's Temporary Emergency Power Mission Commander to support disaster relief operations inside US interests.
Applicants must interview and be selected by the District Commander.
Qualifications:  Desired certifications include: PMP, Scrummaster, EIT, PE, CAPM, FMP/CFM, Lean Six Sigma Green/Black Belt
and CCM. Applicants must interview and be selected by the District Commander.</v>
      </c>
      <c r="R9" s="26" t="str">
        <f>_xlfn.CONCAT('CONCAT Codes'!$A$10,VLOOKUP(L9,'CONCAT Codes'!$A$14:$G$23,5,FALSE),'CONCAT Codes'!$B$10,'Tours Added'!A9," ",C9," ",D9," ",'CONCAT Codes'!$C$10,VLOOKUP(L9,'CONCAT Codes'!$A$14:$G$23,7,FALSE),'CONCAT Codes'!$D$10,VLOOKUP(L9,'CONCAT Codes'!$A$14:$G$23,6,FALSE))</f>
        <v>&lt;br /&gt; &lt;br /&gt; &lt;strong&gt;To apply, contact: &lt;a href="mailto:leanna.g.rudibaugh.mil@mail.mil?subject=Tour 25-6253 USACE - Pittsburgh District (LRP) Program Manager &amp;amp;cc=dfas.indianapolis-in.zh.mbx.pfi@mail.mil&amp;amp;body=Please find my resume and bio attached for consideration."&gt;MSgt Leanna Rudibaugh&lt;/a&gt;&lt;/strong&gt; - 317-361-7738</v>
      </c>
    </row>
    <row r="10" spans="1:18" ht="165.4" customHeight="1">
      <c r="A10" s="1" t="s">
        <v>762</v>
      </c>
      <c r="B10" s="24" t="s">
        <v>43</v>
      </c>
      <c r="C10" s="24" t="s">
        <v>535</v>
      </c>
      <c r="D10" s="15" t="s">
        <v>763</v>
      </c>
      <c r="E10" s="25" t="s">
        <v>792</v>
      </c>
      <c r="F10" s="24" t="s">
        <v>1</v>
      </c>
      <c r="G10" s="24" t="s">
        <v>764</v>
      </c>
      <c r="H10" s="24" t="s">
        <v>538</v>
      </c>
      <c r="I10" s="3" t="s">
        <v>38</v>
      </c>
      <c r="J10" s="63" t="s">
        <v>4</v>
      </c>
      <c r="K10" s="50" t="s">
        <v>29</v>
      </c>
      <c r="L10" s="68" t="s">
        <v>134</v>
      </c>
      <c r="N10" s="27" t="str">
        <f>CONCATENATE('CONCAT Codes'!$A$2," ",D10," ",A10," ",'CONCAT Codes'!$B$2," ",F10,": ",G10,'CONCAT Codes'!$C$2)</f>
        <v>&lt;table border="0" cellpadding="1" cellspacing="1" style="background-color:#213b69;border-style:hidden;" width="100%"&gt;
 &lt;thead&gt;
  &lt;tr&gt;
   &lt;th scope="col"&gt;&amp;nbsp;&lt;/th&gt;
   &lt;td&gt;
   &lt;h3 style="text-align: left;"&gt;&lt;strong&gt;&lt;span style="color:#ffffff;"&gt; Small Business Chief 25-6254 &lt;/span&gt;&lt;/strong&gt;&lt;/h3&gt;
   &lt;/td&gt;
   &lt;td&gt;
   &lt;h4 style="text-align: right;"&gt;&lt;span style="color:#ffffff;"&gt; Army: E6:E7:E8:O3:O4&lt;/span&gt;&lt;/h4&gt;
   &lt;/td&gt;
   &lt;th scope="col"&gt;&amp;nbsp;&lt;/th&gt;
  &lt;/tr&gt;
 &lt;/thead&gt;
&lt;/table&gt;'</v>
      </c>
      <c r="P10" s="27" t="str">
        <f>CONCATENATE('CONCAT Codes'!$A$6,'CONCAT Codes'!$B$6,'Tours Added'!H10,", ",'Tours Added'!I10,'CONCAT Codes'!C$6,B10,'CONCAT Codes'!$D$6,C10,'CONCAT Codes'!$E$6,F10,'CONCAT Codes'!$F$6,G10,'CONCAT Codes'!$G$6,'Tours Added'!E10)</f>
        <v>&lt;strong&gt; Location:&lt;/strong&gt; Pittsburgh, PA&lt;br /&gt;
&lt;strong&gt;Agency:&lt;/strong&gt; Corps of Engineers&lt;strong&gt; Activity:&lt;/strong&gt; USACE - Pittsburgh District (LRP)&lt;br /&gt;
&lt;strong&gt;Service:&lt;/strong&gt; Army&lt;strong&gt; Desired Grade:&lt;/strong&gt; E6:E7:E8:O3:O4&lt;br /&gt;
&lt;br /&gt;
&lt;strong&gt;Tour Description:&lt;/strong&gt; 25-6254, Length 1 Year:
Selected individual will serve in the small business role of the Pittsburgh District of the US Army Corps of Engineers. Responsible for administering all aspects of the District's Small Business Program including setting and achieving goals, outreach events, and coordination with sister districts and the Enterprise. The selected individual has a very autonomous role and coordinates closely with the District's contracting office on a large Civil Works annual program in excess of $300M. This position directly supports the operations and maintenance of critical infrastructure to enable the nation's industrial base to provide support to the warfighter.
Selection made following interview with the District Deputy Commander.
Qualifications:  DAWIA level 3 / 1102 experience</v>
      </c>
      <c r="R10" s="26" t="str">
        <f>_xlfn.CONCAT('CONCAT Codes'!$A$10,VLOOKUP(L10,'CONCAT Codes'!$A$14:$G$23,5,FALSE),'CONCAT Codes'!$B$10,'Tours Added'!A10," ",C10," ",D10," ",'CONCAT Codes'!$C$10,VLOOKUP(L10,'CONCAT Codes'!$A$14:$G$23,7,FALSE),'CONCAT Codes'!$D$10,VLOOKUP(L10,'CONCAT Codes'!$A$14:$G$23,6,FALSE))</f>
        <v>&lt;br /&gt; &lt;br /&gt; &lt;strong&gt;To apply, contact: &lt;a href="mailto:leanna.g.rudibaugh.mil@mail.mil?subject=Tour 25-6254 USACE - Pittsburgh District (LRP) Small Business Chief &amp;amp;cc=dfas.indianapolis-in.zh.mbx.pfi@mail.mil&amp;amp;body=Please find my resume and bio attached for consideration."&gt;MSgt Leanna Rudibaugh&lt;/a&gt;&lt;/strong&gt; - 317-361-7738</v>
      </c>
    </row>
    <row r="11" spans="1:18" ht="165.4" customHeight="1">
      <c r="A11" s="1" t="s">
        <v>776</v>
      </c>
      <c r="B11" s="24" t="s">
        <v>100</v>
      </c>
      <c r="C11" s="24" t="s">
        <v>101</v>
      </c>
      <c r="D11" s="15" t="s">
        <v>777</v>
      </c>
      <c r="E11" s="25" t="s">
        <v>787</v>
      </c>
      <c r="F11" s="24" t="s">
        <v>1</v>
      </c>
      <c r="G11" s="24" t="s">
        <v>68</v>
      </c>
      <c r="H11" s="24" t="s">
        <v>264</v>
      </c>
      <c r="I11" s="3" t="s">
        <v>36</v>
      </c>
      <c r="J11" s="63" t="s">
        <v>4</v>
      </c>
      <c r="K11" s="50" t="s">
        <v>29</v>
      </c>
      <c r="L11" s="68" t="s">
        <v>97</v>
      </c>
      <c r="N11" s="27" t="str">
        <f>CONCATENATE('CONCAT Codes'!$A$2," ",D11," ",A11," ",'CONCAT Codes'!$B$2," ",F11,": ",G11,'CONCAT Codes'!$C$2)</f>
        <v>&lt;table border="0" cellpadding="1" cellspacing="1" style="background-color:#213b69;border-style:hidden;" width="100%"&gt;
 &lt;thead&gt;
  &lt;tr&gt;
   &lt;th scope="col"&gt;&amp;nbsp;&lt;/th&gt;
   &lt;td&gt;
   &lt;h3 style="text-align: left;"&gt;&lt;strong&gt;&lt;span style="color:#ffffff;"&gt; Ammo Guard 25-6263 &lt;/span&gt;&lt;/strong&gt;&lt;/h3&gt;
   &lt;/td&gt;
   &lt;td&gt;
   &lt;h4 style="text-align: right;"&gt;&lt;span style="color:#ffffff;"&gt; Army: E3:E4:E5&lt;/span&gt;&lt;/h4&gt;
   &lt;/td&gt;
   &lt;th scope="col"&gt;&amp;nbsp;&lt;/th&gt;
  &lt;/tr&gt;
 &lt;/thead&gt;
&lt;/table&gt;'</v>
      </c>
      <c r="P11" s="27" t="str">
        <f>CONCATENATE('CONCAT Codes'!$A$6,'CONCAT Codes'!$B$6,'Tours Added'!H11,", ",'Tours Added'!I11,'CONCAT Codes'!C$6,B11,'CONCAT Codes'!$D$6,C11,'CONCAT Codes'!$E$6,F11,'CONCAT Codes'!$F$6,G11,'CONCAT Codes'!$G$6,'Tours Added'!E11)</f>
        <v>&lt;strong&gt; Location:&lt;/strong&gt; Red Rock, AZ&lt;br /&gt;
&lt;strong&gt;Agency:&lt;/strong&gt; USA Security Assistance Command&lt;strong&gt; Activity:&lt;/strong&gt; USASAC-NGB-OPV&lt;br /&gt;
&lt;strong&gt;Service:&lt;/strong&gt; Army&lt;strong&gt; Desired Grade:&lt;/strong&gt; E3:E4:E5&lt;br /&gt;
&lt;br /&gt;
&lt;strong&gt;Tour Description:&lt;/strong&gt; 25-6263, Length 24 days:
The ASP Ammo Guard is responsible for the accomplishment of duties in accordance with Army policies, procedures, directives and regulations. Performs the activities of ammunition handler responsible for storage, receipt, issue, shipment, processing of unit returns and repacking of ammunition items within the ASP of Class V ammunition items.
Augmentee Mission Support: Responsible for augmenting US Army unit operations during a joint gunnery exercise conducted by the United States Army Flight Training Detachment (USAFTD) and the Republic of Singapore Air Force (RASF). Primary duties will include providing ammunition guard while Peace Vanguard is off duty during a live fire exercise in Orchard Training Center located in Boise, Idaho. Additional duties as assigned. All augmentees will report directly to USAFTD personnel. Lodging will be provided for SMs outside a 50 mile radius of Orchard Training Center, meals are not provided, and travel through DTS will be required. Mission support will be on a 24-hour basis and will include night shifts. Applicants should possess proper military bearing, appearance, discipline, and the ability to work in a multicultural environment, as well as the motivation to work with their home unit to attain the required documentation for their application.
NOTE: All applicants must have an active GTC without an outstanding balance and green in MEDPROS</v>
      </c>
      <c r="R11" s="26" t="str">
        <f>_xlfn.CONCAT('CONCAT Codes'!$A$10,VLOOKUP(L11,'CONCAT Codes'!$A$14:$G$23,5,FALSE),'CONCAT Codes'!$B$10,'Tours Added'!A11," ",C11," ",D11," ",'CONCAT Codes'!$C$10,VLOOKUP(L11,'CONCAT Codes'!$A$14:$G$23,7,FALSE),'CONCAT Codes'!$D$10,VLOOKUP(L11,'CONCAT Codes'!$A$14:$G$23,6,FALSE))</f>
        <v>&lt;br /&gt; &lt;br /&gt; &lt;strong&gt;To apply, contact: &lt;a href="mailto:joseph.h.sorg2.mil@mail.mil?subject=Tour 25-6263 USASAC-NGB-OPV Ammo Guard &amp;amp;cc=dfas.indianapolis-in.zh.mbx.pfi@mail.mil&amp;amp;body=Please find my resume and bio attached for consideration."&gt;SFC Joe Sorg&lt;/a&gt;&lt;/strong&gt; - 317-627-0951</v>
      </c>
    </row>
    <row r="12" spans="1:18" ht="165.4" customHeight="1">
      <c r="A12" s="1" t="s">
        <v>774</v>
      </c>
      <c r="B12" s="24" t="s">
        <v>2</v>
      </c>
      <c r="C12" s="24" t="s">
        <v>31</v>
      </c>
      <c r="D12" s="15" t="s">
        <v>775</v>
      </c>
      <c r="E12" s="25" t="s">
        <v>793</v>
      </c>
      <c r="F12" s="24" t="s">
        <v>17</v>
      </c>
      <c r="G12" s="24" t="s">
        <v>262</v>
      </c>
      <c r="H12" s="24" t="s">
        <v>27</v>
      </c>
      <c r="I12" s="3" t="s">
        <v>12</v>
      </c>
      <c r="J12" s="63" t="s">
        <v>4</v>
      </c>
      <c r="K12" s="50" t="s">
        <v>29</v>
      </c>
      <c r="L12" s="68" t="s">
        <v>94</v>
      </c>
      <c r="N12" s="27" t="str">
        <f>CONCATENATE('CONCAT Codes'!$A$2," ",D12," ",A12," ",'CONCAT Codes'!$B$2," ",F12,": ",G12,'CONCAT Codes'!$C$2)</f>
        <v>&lt;table border="0" cellpadding="1" cellspacing="1" style="background-color:#213b69;border-style:hidden;" width="100%"&gt;
 &lt;thead&gt;
  &lt;tr&gt;
   &lt;th scope="col"&gt;&amp;nbsp;&lt;/th&gt;
   &lt;td&gt;
   &lt;h3 style="text-align: left;"&gt;&lt;strong&gt;&lt;span style="color:#ffffff;"&gt; Contracting Officer Representative 25-6260 &lt;/span&gt;&lt;/strong&gt;&lt;/h3&gt;
   &lt;/td&gt;
   &lt;td&gt;
   &lt;h4 style="text-align: right;"&gt;&lt;span style="color:#ffffff;"&gt; Air Force: E6:E7:E8:E9:O1:O2:O3&lt;/span&gt;&lt;/h4&gt;
   &lt;/td&gt;
   &lt;th scope="col"&gt;&amp;nbsp;&lt;/th&gt;
  &lt;/tr&gt;
 &lt;/thead&gt;
&lt;/table&gt;'</v>
      </c>
      <c r="P12" s="27" t="str">
        <f>CONCATENATE('CONCAT Codes'!$A$6,'CONCAT Codes'!$B$6,'Tours Added'!H12,", ",'Tours Added'!I12,'CONCAT Codes'!C$6,B12,'CONCAT Codes'!$D$6,C12,'CONCAT Codes'!$E$6,F12,'CONCAT Codes'!$F$6,G12,'CONCAT Codes'!$G$6,'Tours Added'!E12)</f>
        <v>&lt;strong&gt; Location:&lt;/strong&gt; Panama City, FL&lt;br /&gt;
&lt;strong&gt;Agency:&lt;/strong&gt; Naval Surface Warfare Center&lt;strong&gt; Activity:&lt;/strong&gt; NSWC-Panama City&lt;br /&gt;
&lt;strong&gt;Service:&lt;/strong&gt; Air Force&lt;strong&gt; Desired Grade:&lt;/strong&gt; E6:E7:E8:E9:O1:O2:O3&lt;br /&gt;
&lt;br /&gt;
&lt;strong&gt;Tour Description:&lt;/strong&gt; 25-6260, Length 1 year:
This position serves as a Contracting Officer's Representative (COR), acting as a crucial link between NSWC PCD - S Department and its contractors to ensure the successful execution of projects. 
Key responsibilities include:
Contract Management: Overseeing all aspects of contract administration, ensuring strict adherence to policies, and diligently monitoring technical task execution.
Performance Monitoring: Continuously tracking contract progress, analyzing reports, and verifying that deliverables meet the required standards.
Financial Oversight: Providing expert advice on funding limitations, budget considerations, and compliance guidelines to optimize resource allocation.
Program Analysis: Utilizing strong analytical skills to evaluate program effectiveness, conduct financial assessments, and recommend improvements.
Problem Solver: Proactively identifying and resolving contractual, funding, or performance roadblocks, promptly escalating issues as needed.
Communication &amp; Collaboration: Fostering strong working relationships with internal teams, contractors, and management through excellent written and oral communication. This includes delivering impactful presentations that clearly articulate program challenges and offer well-defined solutions.
Technical Proficiency: Demonstrating mastery of data management tools like Excel and Access, along with web-based applications, to effectively manage and analyze contract data.
This role demands a highly organized and skilled individual with a deep understanding of both defense contracting and financial management. You must possess strong analytical abilities, a proven track record of successfully navigating the complexities of government contracting, and the leadership skills to guide contractor teams. Your mission: ensure projects stay on track, within budget, and compliant with all regulations.
Qualifications:  Candidate must have a DoD Contracting Professional Certification
Applicant must have significant experience in DoD Contracting 
If enlisted, applicant must possess AFSC skill level 6C051 to qualify
If officer, applicant must be a AFSC 64PX</v>
      </c>
      <c r="R12" s="26" t="str">
        <f>_xlfn.CONCAT('CONCAT Codes'!$A$10,VLOOKUP(L12,'CONCAT Codes'!$A$14:$G$23,5,FALSE),'CONCAT Codes'!$B$10,'Tours Added'!A12," ",C12," ",D12," ",'CONCAT Codes'!$C$10,VLOOKUP(L12,'CONCAT Codes'!$A$14:$G$23,7,FALSE),'CONCAT Codes'!$D$10,VLOOKUP(L12,'CONCAT Codes'!$A$14:$G$23,6,FALSE))</f>
        <v>&lt;br /&gt; &lt;br /&gt; &lt;strong&gt;To apply, contact: &lt;a href="mailto:dennis.w.tallent.mil@mail.mil?subject=Tour 25-6260 NSWC-Panama City Contracting Officer Representative &amp;amp;cc=dfas.indianapolis-in.zh.mbx.pfi@mail.mil&amp;amp;body=Please find my resume and bio attached for consideration."&gt;MSgt Dennis Tallent&lt;/a&gt;&lt;/strong&gt; - 317-695-1372</v>
      </c>
    </row>
    <row r="13" spans="1:18" ht="165.4" customHeight="1">
      <c r="A13" s="1"/>
      <c r="B13" s="24"/>
      <c r="C13" s="24"/>
      <c r="D13" s="15"/>
      <c r="E13" s="25"/>
      <c r="F13" s="24"/>
      <c r="G13" s="24"/>
      <c r="H13" s="24"/>
      <c r="I13" s="3"/>
      <c r="J13" s="63"/>
      <c r="K13" s="50"/>
      <c r="L13" s="68"/>
      <c r="N13" s="27" t="str">
        <f>CONCATENATE('CONCAT Codes'!$A$2," ",D13," ",A13," ",'CONCAT Codes'!$B$2," ",F13,": ",G13,'CONCAT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3" s="27" t="str">
        <f>CONCATENATE('CONCAT Codes'!$A$6,'CONCAT Codes'!$B$6,'Tours Added'!H13,", ",'Tours Added'!I13,'CONCAT Codes'!C$6,B13,'CONCAT Codes'!$D$6,C13,'CONCAT Codes'!$E$6,F13,'CONCAT Codes'!$F$6,G13,'CONCAT Codes'!$G$6,'Tours Added'!E13)</f>
        <v xml:space="preserve">&lt;strong&gt; Location:&lt;/strong&gt; , &lt;br /&gt;
&lt;strong&gt;Agency:&lt;/strong&gt; &lt;strong&gt; Activity:&lt;/strong&gt; &lt;br /&gt;
&lt;strong&gt;Service:&lt;/strong&gt; &lt;strong&gt; Desired Grade:&lt;/strong&gt; &lt;br /&gt;
&lt;br /&gt;
&lt;strong&gt;Tour Description:&lt;/strong&gt; </v>
      </c>
      <c r="R13" s="26" t="e">
        <f>_xlfn.CONCAT('CONCAT Codes'!$A$10,VLOOKUP(L13,'CONCAT Codes'!$A$14:$G$23,5,FALSE),'CONCAT Codes'!$B$10,'Tours Added'!A13," ",C13," ",D13," ",'CONCAT Codes'!$C$10,VLOOKUP(L13,'CONCAT Codes'!$A$14:$G$23,7,FALSE),'CONCAT Codes'!$D$10,VLOOKUP(L13,'CONCAT Codes'!$A$14:$G$23,6,FALSE))</f>
        <v>#N/A</v>
      </c>
    </row>
    <row r="14" spans="1:18" ht="165.4" customHeight="1">
      <c r="A14" s="1"/>
      <c r="B14" s="24"/>
      <c r="C14" s="24"/>
      <c r="D14" s="15"/>
      <c r="E14" s="25"/>
      <c r="F14" s="24"/>
      <c r="G14" s="24"/>
      <c r="H14" s="24"/>
      <c r="I14" s="3"/>
      <c r="J14" s="63"/>
      <c r="K14" s="50"/>
      <c r="L14" s="68"/>
      <c r="N14" s="27" t="str">
        <f>CONCATENATE('CONCAT Codes'!$A$2," ",D14," ",A14," ",'CONCAT Codes'!$B$2," ",F14,": ",G14,'CONCAT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4" s="27" t="str">
        <f>CONCATENATE('CONCAT Codes'!$A$6,'CONCAT Codes'!$B$6,'Tours Added'!H14,", ",'Tours Added'!I14,'CONCAT Codes'!C$6,B14,'CONCAT Codes'!$D$6,C14,'CONCAT Codes'!$E$6,F14,'CONCAT Codes'!$F$6,G14,'CONCAT Codes'!$G$6,'Tours Added'!E14)</f>
        <v xml:space="preserve">&lt;strong&gt; Location:&lt;/strong&gt; , &lt;br /&gt;
&lt;strong&gt;Agency:&lt;/strong&gt; &lt;strong&gt; Activity:&lt;/strong&gt; &lt;br /&gt;
&lt;strong&gt;Service:&lt;/strong&gt; &lt;strong&gt; Desired Grade:&lt;/strong&gt; &lt;br /&gt;
&lt;br /&gt;
&lt;strong&gt;Tour Description:&lt;/strong&gt; </v>
      </c>
      <c r="R14" s="26" t="e">
        <f>_xlfn.CONCAT('CONCAT Codes'!$A$10,VLOOKUP(L14,'CONCAT Codes'!$A$14:$G$23,5,FALSE),'CONCAT Codes'!$B$10,'Tours Added'!A14," ",C14," ",D14," ",'CONCAT Codes'!$C$10,VLOOKUP(L14,'CONCAT Codes'!$A$14:$G$23,7,FALSE),'CONCAT Codes'!$D$10,VLOOKUP(L14,'CONCAT Codes'!$A$14:$G$23,6,FALSE))</f>
        <v>#N/A</v>
      </c>
    </row>
    <row r="15" spans="1:18" ht="165.4" customHeight="1">
      <c r="A15" s="1"/>
      <c r="B15" s="24"/>
      <c r="C15" s="24"/>
      <c r="D15" s="15"/>
      <c r="E15" s="25"/>
      <c r="F15" s="24"/>
      <c r="G15" s="24"/>
      <c r="H15" s="24"/>
      <c r="I15" s="3"/>
      <c r="J15" s="63"/>
      <c r="K15" s="50"/>
      <c r="L15" s="68"/>
      <c r="N15" s="27" t="str">
        <f>CONCATENATE('CONCAT Codes'!$A$2," ",D15," ",A15," ",'CONCAT Codes'!$B$2," ",F15,": ",G15,'CONCAT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5" s="27" t="str">
        <f>CONCATENATE('CONCAT Codes'!$A$6,'CONCAT Codes'!$B$6,'Tours Added'!H15,", ",'Tours Added'!I15,'CONCAT Codes'!C$6,B15,'CONCAT Codes'!$D$6,C15,'CONCAT Codes'!$E$6,F15,'CONCAT Codes'!$F$6,G15,'CONCAT Codes'!$G$6,'Tours Added'!E15)</f>
        <v xml:space="preserve">&lt;strong&gt; Location:&lt;/strong&gt; , &lt;br /&gt;
&lt;strong&gt;Agency:&lt;/strong&gt; &lt;strong&gt; Activity:&lt;/strong&gt; &lt;br /&gt;
&lt;strong&gt;Service:&lt;/strong&gt; &lt;strong&gt; Desired Grade:&lt;/strong&gt; &lt;br /&gt;
&lt;br /&gt;
&lt;strong&gt;Tour Description:&lt;/strong&gt; </v>
      </c>
      <c r="R15" s="26" t="e">
        <f>_xlfn.CONCAT('CONCAT Codes'!$A$10,VLOOKUP(L15,'CONCAT Codes'!$A$14:$G$23,5,FALSE),'CONCAT Codes'!$B$10,'Tours Added'!A15," ",C15," ",D15," ",'CONCAT Codes'!$C$10,VLOOKUP(L15,'CONCAT Codes'!$A$14:$G$23,7,FALSE),'CONCAT Codes'!$D$10,VLOOKUP(L15,'CONCAT Codes'!$A$14:$G$23,6,FALSE))</f>
        <v>#N/A</v>
      </c>
    </row>
    <row r="16" spans="1:18" ht="165.4" customHeight="1">
      <c r="A16" s="1"/>
      <c r="B16" s="24"/>
      <c r="C16" s="24"/>
      <c r="D16" s="15"/>
      <c r="E16" s="25"/>
      <c r="F16" s="24"/>
      <c r="G16" s="24"/>
      <c r="H16" s="24"/>
      <c r="I16" s="3"/>
      <c r="J16" s="63"/>
      <c r="K16" s="50"/>
      <c r="L16" s="68"/>
      <c r="N16" s="27" t="str">
        <f>CONCATENATE('CONCAT Codes'!$A$2," ",D16," ",A16," ",'CONCAT Codes'!$B$2," ",F16,": ",G16,'CONCAT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6" s="27" t="str">
        <f>CONCATENATE('CONCAT Codes'!$A$6,'CONCAT Codes'!$B$6,'Tours Added'!H16,", ",'Tours Added'!I16,'CONCAT Codes'!C$6,B16,'CONCAT Codes'!$D$6,C16,'CONCAT Codes'!$E$6,F16,'CONCAT Codes'!$F$6,G16,'CONCAT Codes'!$G$6,'Tours Added'!E16)</f>
        <v xml:space="preserve">&lt;strong&gt; Location:&lt;/strong&gt; , &lt;br /&gt;
&lt;strong&gt;Agency:&lt;/strong&gt; &lt;strong&gt; Activity:&lt;/strong&gt; &lt;br /&gt;
&lt;strong&gt;Service:&lt;/strong&gt; &lt;strong&gt; Desired Grade:&lt;/strong&gt; &lt;br /&gt;
&lt;br /&gt;
&lt;strong&gt;Tour Description:&lt;/strong&gt; </v>
      </c>
      <c r="R16" s="26" t="e">
        <f>_xlfn.CONCAT('CONCAT Codes'!$A$10,VLOOKUP(L16,'CONCAT Codes'!$A$14:$G$23,5,FALSE),'CONCAT Codes'!$B$10,'Tours Added'!A16," ",C16," ",D16," ",'CONCAT Codes'!$C$10,VLOOKUP(L16,'CONCAT Codes'!$A$14:$G$23,7,FALSE),'CONCAT Codes'!$D$10,VLOOKUP(L16,'CONCAT Codes'!$A$14:$G$23,6,FALSE))</f>
        <v>#N/A</v>
      </c>
    </row>
    <row r="17" spans="1:18" ht="165.4" customHeight="1">
      <c r="A17" s="1"/>
      <c r="B17" s="24"/>
      <c r="C17" s="24"/>
      <c r="D17" s="15"/>
      <c r="E17" s="25"/>
      <c r="F17" s="24"/>
      <c r="G17" s="24"/>
      <c r="H17" s="24"/>
      <c r="I17" s="3"/>
      <c r="J17" s="63"/>
      <c r="K17" s="50"/>
      <c r="L17" s="68"/>
      <c r="N17" s="27" t="str">
        <f>CONCATENATE('CONCAT Codes'!$A$2," ",D17," ",A17," ",'CONCAT Codes'!$B$2," ",F17,": ",G17,'CONCAT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7" s="27" t="str">
        <f>CONCATENATE('CONCAT Codes'!$A$6,'CONCAT Codes'!$B$6,'Tours Added'!H17,", ",'Tours Added'!I17,'CONCAT Codes'!C$6,B17,'CONCAT Codes'!$D$6,C17,'CONCAT Codes'!$E$6,F17,'CONCAT Codes'!$F$6,G17,'CONCAT Codes'!$G$6,'Tours Added'!E17)</f>
        <v xml:space="preserve">&lt;strong&gt; Location:&lt;/strong&gt; , &lt;br /&gt;
&lt;strong&gt;Agency:&lt;/strong&gt; &lt;strong&gt; Activity:&lt;/strong&gt; &lt;br /&gt;
&lt;strong&gt;Service:&lt;/strong&gt; &lt;strong&gt; Desired Grade:&lt;/strong&gt; &lt;br /&gt;
&lt;br /&gt;
&lt;strong&gt;Tour Description:&lt;/strong&gt; </v>
      </c>
      <c r="R17" s="26" t="e">
        <f>_xlfn.CONCAT('CONCAT Codes'!$A$10,VLOOKUP(L17,'CONCAT Codes'!$A$14:$G$23,5,FALSE),'CONCAT Codes'!$B$10,'Tours Added'!A17," ",C17," ",D17," ",'CONCAT Codes'!$C$10,VLOOKUP(L17,'CONCAT Codes'!$A$14:$G$23,7,FALSE),'CONCAT Codes'!$D$10,VLOOKUP(L17,'CONCAT Codes'!$A$14:$G$23,6,FALSE))</f>
        <v>#N/A</v>
      </c>
    </row>
    <row r="18" spans="1:18" ht="165.4" customHeight="1">
      <c r="A18" s="1"/>
      <c r="B18" s="24"/>
      <c r="C18" s="24"/>
      <c r="D18" s="15"/>
      <c r="E18" s="25"/>
      <c r="F18" s="24"/>
      <c r="G18" s="24"/>
      <c r="H18" s="24"/>
      <c r="I18" s="3"/>
      <c r="J18" s="63"/>
      <c r="K18" s="50"/>
      <c r="L18" s="68"/>
      <c r="N18" s="27" t="str">
        <f>CONCATENATE('CONCAT Codes'!$A$2," ",D18," ",A18," ",'CONCAT Codes'!$B$2," ",F18,": ",G18,'CONCAT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8" s="27" t="str">
        <f>CONCATENATE('CONCAT Codes'!$A$6,'CONCAT Codes'!$B$6,'Tours Added'!H18,", ",'Tours Added'!I18,'CONCAT Codes'!C$6,B18,'CONCAT Codes'!$D$6,C18,'CONCAT Codes'!$E$6,F18,'CONCAT Codes'!$F$6,G18,'CONCAT Codes'!$G$6,'Tours Added'!E18)</f>
        <v xml:space="preserve">&lt;strong&gt; Location:&lt;/strong&gt; , &lt;br /&gt;
&lt;strong&gt;Agency:&lt;/strong&gt; &lt;strong&gt; Activity:&lt;/strong&gt; &lt;br /&gt;
&lt;strong&gt;Service:&lt;/strong&gt; &lt;strong&gt; Desired Grade:&lt;/strong&gt; &lt;br /&gt;
&lt;br /&gt;
&lt;strong&gt;Tour Description:&lt;/strong&gt; </v>
      </c>
      <c r="R18" s="26" t="e">
        <f>_xlfn.CONCAT('CONCAT Codes'!$A$10,VLOOKUP(L18,'CONCAT Codes'!$A$14:$G$23,5,FALSE),'CONCAT Codes'!$B$10,'Tours Added'!A18," ",C18," ",D18," ",'CONCAT Codes'!$C$10,VLOOKUP(L18,'CONCAT Codes'!$A$14:$G$23,7,FALSE),'CONCAT Codes'!$D$10,VLOOKUP(L18,'CONCAT Codes'!$A$14:$G$23,6,FALSE))</f>
        <v>#N/A</v>
      </c>
    </row>
  </sheetData>
  <autoFilter ref="A1:L1" xr:uid="{CB3F2454-9102-438E-A09A-FDCB05825C50}">
    <sortState xmlns:xlrd2="http://schemas.microsoft.com/office/spreadsheetml/2017/richdata2" ref="A2:L10">
      <sortCondition ref="A1"/>
    </sortState>
  </autoFilter>
  <conditionalFormatting sqref="A1">
    <cfRule type="duplicateValues" dxfId="7" priority="81"/>
  </conditionalFormatting>
  <conditionalFormatting sqref="A2:A12">
    <cfRule type="duplicateValues" dxfId="6" priority="1"/>
  </conditionalFormatting>
  <conditionalFormatting sqref="A13:A18">
    <cfRule type="duplicateValues" dxfId="5" priority="2"/>
  </conditionalFormatting>
  <conditionalFormatting sqref="A19:A1048576 A1">
    <cfRule type="duplicateValues" dxfId="4" priority="127"/>
  </conditionalFormatting>
  <hyperlinks>
    <hyperlink ref="K2" r:id="rId1" tooltip="Remember to attach a resume and bio!" xr:uid="{C54DC3B8-ABF0-4119-89A6-C1CA1D9EC90B}"/>
    <hyperlink ref="K3" r:id="rId2" tooltip="Remember to attach a resume and bio!" xr:uid="{89EA151C-8578-4A22-B617-942F57AB9805}"/>
    <hyperlink ref="K4" r:id="rId3" tooltip="Remember to attach a resume and bio!" xr:uid="{8E4CF8CE-4F41-4A52-A531-66D624FF5D48}"/>
    <hyperlink ref="K5" r:id="rId4" tooltip="Remember to attach a resume and bio!" xr:uid="{8D768142-AEEE-4052-9F5E-597AA11D8A70}"/>
    <hyperlink ref="K6" r:id="rId5" tooltip="Remember to attach a resume and bio!" xr:uid="{9E4D6AF1-9269-46A6-BC6D-6C94762F904F}"/>
    <hyperlink ref="K7" r:id="rId6" tooltip="Remember to attach a resume and bio!" xr:uid="{539D57B8-53DC-46C5-AA89-737F09259EBF}"/>
    <hyperlink ref="K8" r:id="rId7" tooltip="Remember to attach a resume and bio!" xr:uid="{2A1A73C5-9B44-4D4E-8C65-33C6C4B48605}"/>
    <hyperlink ref="K9" r:id="rId8" tooltip="Remember to attach a resume and bio!" xr:uid="{C4A2BF66-5940-4DED-AEA1-FB96D46141BB}"/>
    <hyperlink ref="K10" r:id="rId9" tooltip="Remember to attach a resume and bio!" xr:uid="{2F2207A5-5628-4A79-9D90-24D3A45735C7}"/>
    <hyperlink ref="K11" r:id="rId10" tooltip="Remember to attach a resume and bio!" xr:uid="{9C38133D-66EF-477B-8EE0-1443F3620550}"/>
    <hyperlink ref="K12" r:id="rId11" tooltip="Remember to attach a resume and bio!" xr:uid="{ECCDA453-66B0-4821-9D2B-98868FF775AE}"/>
  </hyperlinks>
  <pageMargins left="0.7" right="0.7" top="0.75" bottom="0.75" header="0.3" footer="0.3"/>
  <pageSetup orientation="portrait"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033A-0FFD-4BE0-B2BF-CE9E4922D697}">
  <dimension ref="A1:L23"/>
  <sheetViews>
    <sheetView topLeftCell="A10" workbookViewId="0">
      <selection activeCell="C10" sqref="C10"/>
    </sheetView>
  </sheetViews>
  <sheetFormatPr defaultRowHeight="15"/>
  <cols>
    <col min="1" max="1" width="37.28515625" customWidth="1"/>
    <col min="2" max="2" width="28.7109375" customWidth="1"/>
    <col min="3" max="3" width="21.28515625" customWidth="1"/>
    <col min="4" max="4" width="34.7109375" bestFit="1" customWidth="1"/>
    <col min="5" max="5" width="27.7109375" customWidth="1"/>
    <col min="6" max="6" width="40.7109375" bestFit="1" customWidth="1"/>
    <col min="7" max="7" width="37.5703125" customWidth="1"/>
    <col min="8" max="8" width="29" customWidth="1"/>
    <col min="9" max="10" width="26.140625" customWidth="1"/>
    <col min="11" max="11" width="60.28515625" customWidth="1"/>
    <col min="12" max="16" width="26.140625" customWidth="1"/>
  </cols>
  <sheetData>
    <row r="1" spans="1:12" s="31" customFormat="1">
      <c r="A1" s="76" t="s">
        <v>164</v>
      </c>
      <c r="B1" s="76"/>
      <c r="C1" s="76"/>
    </row>
    <row r="2" spans="1:12" s="35" customFormat="1" ht="165">
      <c r="A2" s="34" t="s">
        <v>163</v>
      </c>
      <c r="B2" s="34" t="s">
        <v>162</v>
      </c>
      <c r="C2" s="34" t="s">
        <v>161</v>
      </c>
    </row>
    <row r="5" spans="1:12" s="30" customFormat="1">
      <c r="A5" s="29" t="s">
        <v>175</v>
      </c>
    </row>
    <row r="6" spans="1:12" s="40" customFormat="1" ht="71.25">
      <c r="A6" s="36"/>
      <c r="B6" s="36" t="s">
        <v>257</v>
      </c>
      <c r="C6" s="37" t="s">
        <v>177</v>
      </c>
      <c r="D6" s="36" t="s">
        <v>176</v>
      </c>
      <c r="E6" s="37" t="s">
        <v>178</v>
      </c>
      <c r="F6" s="36" t="s">
        <v>179</v>
      </c>
      <c r="G6" s="37" t="s">
        <v>180</v>
      </c>
      <c r="H6" s="37" t="s">
        <v>181</v>
      </c>
      <c r="I6" s="37" t="s">
        <v>182</v>
      </c>
      <c r="J6" s="36" t="s">
        <v>184</v>
      </c>
      <c r="K6" s="38" t="s">
        <v>185</v>
      </c>
      <c r="L6" s="39" t="s">
        <v>186</v>
      </c>
    </row>
    <row r="7" spans="1:12" s="49" customFormat="1">
      <c r="A7" s="45"/>
      <c r="B7" s="45"/>
      <c r="C7" s="46"/>
      <c r="D7" s="45"/>
      <c r="E7" s="46"/>
      <c r="F7" s="45"/>
      <c r="G7" s="46"/>
      <c r="H7" s="46"/>
      <c r="I7" s="46"/>
      <c r="J7" s="45"/>
      <c r="K7" s="47"/>
      <c r="L7" s="48"/>
    </row>
    <row r="8" spans="1:12" s="49" customFormat="1">
      <c r="A8" s="45"/>
      <c r="B8" s="45"/>
      <c r="C8" s="46"/>
      <c r="D8" s="45"/>
      <c r="E8" s="46"/>
      <c r="F8" s="45"/>
      <c r="G8" s="46"/>
      <c r="H8" s="46"/>
      <c r="I8" s="46"/>
      <c r="J8" s="45"/>
      <c r="K8" s="47"/>
      <c r="L8" s="48"/>
    </row>
    <row r="9" spans="1:12" s="30" customFormat="1">
      <c r="A9" s="29" t="s">
        <v>234</v>
      </c>
    </row>
    <row r="10" spans="1:12" ht="105">
      <c r="A10" t="s">
        <v>287</v>
      </c>
      <c r="B10" t="s">
        <v>184</v>
      </c>
      <c r="C10" s="41" t="s">
        <v>185</v>
      </c>
      <c r="D10" t="s">
        <v>186</v>
      </c>
    </row>
    <row r="12" spans="1:12" s="30" customFormat="1">
      <c r="A12" s="29" t="s">
        <v>183</v>
      </c>
    </row>
    <row r="13" spans="1:12" s="43" customFormat="1">
      <c r="A13" s="44" t="s">
        <v>237</v>
      </c>
      <c r="B13" s="42" t="s">
        <v>195</v>
      </c>
      <c r="C13" s="42" t="s">
        <v>196</v>
      </c>
      <c r="D13" s="42" t="s">
        <v>197</v>
      </c>
      <c r="E13" s="42" t="s">
        <v>232</v>
      </c>
      <c r="F13" s="42" t="s">
        <v>233</v>
      </c>
      <c r="G13" s="44" t="s">
        <v>246</v>
      </c>
    </row>
    <row r="14" spans="1:12">
      <c r="A14" t="s">
        <v>96</v>
      </c>
      <c r="B14" t="s">
        <v>198</v>
      </c>
      <c r="C14" t="s">
        <v>199</v>
      </c>
      <c r="D14" t="s">
        <v>200</v>
      </c>
      <c r="E14" t="s">
        <v>201</v>
      </c>
      <c r="F14" t="s">
        <v>190</v>
      </c>
      <c r="G14" s="41" t="s">
        <v>239</v>
      </c>
      <c r="H14" s="43"/>
    </row>
    <row r="15" spans="1:12">
      <c r="A15" t="s">
        <v>146</v>
      </c>
      <c r="B15" t="s">
        <v>202</v>
      </c>
      <c r="C15" t="s">
        <v>203</v>
      </c>
      <c r="D15" t="s">
        <v>204</v>
      </c>
      <c r="E15" t="s">
        <v>205</v>
      </c>
      <c r="F15" t="s">
        <v>188</v>
      </c>
      <c r="G15" s="41" t="s">
        <v>240</v>
      </c>
    </row>
    <row r="16" spans="1:12">
      <c r="A16" t="s">
        <v>95</v>
      </c>
      <c r="B16" t="s">
        <v>206</v>
      </c>
      <c r="C16" t="s">
        <v>207</v>
      </c>
      <c r="D16" t="s">
        <v>208</v>
      </c>
      <c r="E16" t="s">
        <v>209</v>
      </c>
      <c r="F16" t="s">
        <v>193</v>
      </c>
      <c r="G16" s="41" t="s">
        <v>241</v>
      </c>
    </row>
    <row r="17" spans="1:7">
      <c r="A17" t="s">
        <v>99</v>
      </c>
      <c r="B17" t="s">
        <v>210</v>
      </c>
      <c r="C17" t="s">
        <v>211</v>
      </c>
      <c r="D17" t="s">
        <v>212</v>
      </c>
      <c r="E17" t="s">
        <v>213</v>
      </c>
      <c r="F17" t="s">
        <v>192</v>
      </c>
      <c r="G17" t="s">
        <v>235</v>
      </c>
    </row>
    <row r="18" spans="1:7">
      <c r="A18" t="s">
        <v>98</v>
      </c>
      <c r="B18" t="s">
        <v>210</v>
      </c>
      <c r="C18" t="s">
        <v>214</v>
      </c>
      <c r="D18" t="s">
        <v>215</v>
      </c>
      <c r="E18" t="s">
        <v>216</v>
      </c>
      <c r="F18" t="s">
        <v>189</v>
      </c>
      <c r="G18" s="41" t="s">
        <v>242</v>
      </c>
    </row>
    <row r="19" spans="1:7">
      <c r="A19" t="s">
        <v>238</v>
      </c>
      <c r="B19" t="s">
        <v>217</v>
      </c>
      <c r="C19" t="s">
        <v>218</v>
      </c>
      <c r="D19" t="s">
        <v>219</v>
      </c>
      <c r="E19" t="s">
        <v>220</v>
      </c>
      <c r="F19" t="s">
        <v>221</v>
      </c>
      <c r="G19" s="41" t="s">
        <v>243</v>
      </c>
    </row>
    <row r="20" spans="1:7">
      <c r="A20" t="s">
        <v>134</v>
      </c>
      <c r="B20" t="s">
        <v>206</v>
      </c>
      <c r="C20" t="s">
        <v>222</v>
      </c>
      <c r="D20" t="s">
        <v>223</v>
      </c>
      <c r="E20" t="s">
        <v>224</v>
      </c>
      <c r="F20" t="s">
        <v>194</v>
      </c>
      <c r="G20" t="s">
        <v>236</v>
      </c>
    </row>
    <row r="21" spans="1:7">
      <c r="A21" t="s">
        <v>97</v>
      </c>
      <c r="B21" t="s">
        <v>210</v>
      </c>
      <c r="C21" t="s">
        <v>225</v>
      </c>
      <c r="D21" t="s">
        <v>226</v>
      </c>
      <c r="E21" t="s">
        <v>227</v>
      </c>
      <c r="F21" t="s">
        <v>191</v>
      </c>
      <c r="G21" s="41" t="s">
        <v>244</v>
      </c>
    </row>
    <row r="22" spans="1:7">
      <c r="A22" t="s">
        <v>94</v>
      </c>
      <c r="B22" t="s">
        <v>206</v>
      </c>
      <c r="C22" t="s">
        <v>228</v>
      </c>
      <c r="D22" t="s">
        <v>229</v>
      </c>
      <c r="E22" t="s">
        <v>230</v>
      </c>
      <c r="F22" t="s">
        <v>231</v>
      </c>
      <c r="G22" s="41" t="s">
        <v>245</v>
      </c>
    </row>
    <row r="23" spans="1:7">
      <c r="A23" t="s">
        <v>605</v>
      </c>
      <c r="B23" t="s">
        <v>610</v>
      </c>
      <c r="C23" t="s">
        <v>611</v>
      </c>
      <c r="D23" t="s">
        <v>612</v>
      </c>
      <c r="E23" t="s">
        <v>613</v>
      </c>
      <c r="F23" t="s">
        <v>615</v>
      </c>
      <c r="G23" s="41" t="s">
        <v>614</v>
      </c>
    </row>
  </sheetData>
  <mergeCells count="1">
    <mergeCell ref="A1:C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F029-A45F-4B09-BEA1-AAAF1A79F49F}">
  <dimension ref="A1:M10"/>
  <sheetViews>
    <sheetView topLeftCell="D1" zoomScale="70" zoomScaleNormal="70" workbookViewId="0">
      <selection activeCell="E32" sqref="E32"/>
    </sheetView>
  </sheetViews>
  <sheetFormatPr defaultRowHeight="15"/>
  <cols>
    <col min="1" max="1" width="14.28515625" customWidth="1"/>
    <col min="2" max="2" width="31" customWidth="1"/>
    <col min="3" max="3" width="23.85546875" customWidth="1"/>
    <col min="4" max="4" width="33.140625" customWidth="1"/>
    <col min="5" max="5" width="113.85546875" customWidth="1"/>
    <col min="6" max="6" width="13.5703125" customWidth="1"/>
    <col min="7" max="7" width="9" customWidth="1"/>
    <col min="8" max="8" width="16.7109375" customWidth="1"/>
    <col min="9" max="9" width="14.5703125" customWidth="1"/>
    <col min="10" max="10" width="12.7109375" bestFit="1" customWidth="1"/>
    <col min="11" max="11" width="17.140625" customWidth="1"/>
    <col min="12" max="12" width="21" customWidth="1"/>
    <col min="13" max="13" width="43.85546875" style="73" bestFit="1" customWidth="1"/>
  </cols>
  <sheetData>
    <row r="1" spans="1:13" ht="29.45" customHeight="1">
      <c r="A1" s="17" t="s">
        <v>23</v>
      </c>
      <c r="B1" s="22" t="s">
        <v>24</v>
      </c>
      <c r="C1" s="22" t="s">
        <v>25</v>
      </c>
      <c r="D1" s="18" t="s">
        <v>26</v>
      </c>
      <c r="E1" s="17" t="s">
        <v>22</v>
      </c>
      <c r="F1" s="22" t="s">
        <v>19</v>
      </c>
      <c r="G1" s="22" t="s">
        <v>20</v>
      </c>
      <c r="H1" s="22" t="s">
        <v>21</v>
      </c>
      <c r="I1" s="17" t="s">
        <v>88</v>
      </c>
      <c r="J1" s="62" t="s">
        <v>89</v>
      </c>
      <c r="K1" s="19" t="s">
        <v>30</v>
      </c>
      <c r="L1" s="66" t="s">
        <v>93</v>
      </c>
      <c r="M1" s="17" t="s">
        <v>671</v>
      </c>
    </row>
    <row r="2" spans="1:13" ht="30">
      <c r="A2" s="1" t="s">
        <v>682</v>
      </c>
      <c r="B2" s="24" t="s">
        <v>49</v>
      </c>
      <c r="C2" s="24" t="s">
        <v>636</v>
      </c>
      <c r="D2" s="15"/>
      <c r="E2" s="25"/>
      <c r="F2" s="24"/>
      <c r="G2" s="24"/>
      <c r="H2" s="24"/>
      <c r="I2" s="3"/>
      <c r="J2" s="63"/>
      <c r="K2" s="20"/>
      <c r="L2" s="68"/>
      <c r="M2" s="75"/>
    </row>
    <row r="3" spans="1:13">
      <c r="A3" s="1" t="s">
        <v>81</v>
      </c>
      <c r="B3" s="24" t="s">
        <v>2</v>
      </c>
      <c r="C3" s="24" t="s">
        <v>74</v>
      </c>
      <c r="D3" s="15"/>
      <c r="E3" s="25"/>
      <c r="F3" s="24"/>
      <c r="G3" s="24"/>
      <c r="H3" s="24"/>
      <c r="I3" s="3"/>
      <c r="J3" s="63"/>
      <c r="K3" s="50"/>
      <c r="L3" s="74"/>
      <c r="M3" s="75"/>
    </row>
    <row r="4" spans="1:13" ht="30">
      <c r="A4" s="1" t="s">
        <v>459</v>
      </c>
      <c r="B4" s="24" t="s">
        <v>2</v>
      </c>
      <c r="C4" s="24" t="s">
        <v>55</v>
      </c>
      <c r="D4" s="15"/>
      <c r="E4" s="25"/>
      <c r="F4" s="24"/>
      <c r="G4" s="24"/>
      <c r="H4" s="24"/>
      <c r="I4" s="3"/>
      <c r="J4" s="63"/>
      <c r="K4" s="50"/>
      <c r="L4" s="68"/>
      <c r="M4" s="75"/>
    </row>
    <row r="5" spans="1:13" ht="30">
      <c r="A5" s="1" t="s">
        <v>461</v>
      </c>
      <c r="B5" s="24" t="s">
        <v>2</v>
      </c>
      <c r="C5" s="24" t="s">
        <v>55</v>
      </c>
      <c r="D5" s="15"/>
      <c r="E5" s="25"/>
      <c r="F5" s="24"/>
      <c r="G5" s="24"/>
      <c r="H5" s="24"/>
      <c r="I5" s="3"/>
      <c r="J5" s="63"/>
      <c r="K5" s="50"/>
      <c r="L5" s="68"/>
      <c r="M5" s="75"/>
    </row>
    <row r="6" spans="1:13" ht="30">
      <c r="A6" s="1" t="s">
        <v>552</v>
      </c>
      <c r="B6" s="24" t="s">
        <v>2</v>
      </c>
      <c r="C6" s="24" t="s">
        <v>55</v>
      </c>
      <c r="D6" s="15"/>
      <c r="E6" s="25"/>
      <c r="F6" s="24"/>
      <c r="G6" s="24"/>
      <c r="H6" s="24"/>
      <c r="I6" s="3"/>
      <c r="J6" s="63"/>
      <c r="K6" s="50"/>
      <c r="L6" s="68"/>
      <c r="M6" s="75"/>
    </row>
    <row r="7" spans="1:13" ht="30">
      <c r="A7" s="53" t="s">
        <v>137</v>
      </c>
      <c r="B7" s="51" t="s">
        <v>2</v>
      </c>
      <c r="C7" s="51" t="s">
        <v>55</v>
      </c>
      <c r="D7" s="54"/>
      <c r="E7" s="55"/>
      <c r="F7" s="24"/>
      <c r="G7" s="24"/>
      <c r="H7" s="24"/>
      <c r="I7" s="3"/>
      <c r="J7" s="63"/>
      <c r="K7" s="50"/>
      <c r="L7" s="68"/>
      <c r="M7" s="75"/>
    </row>
    <row r="8" spans="1:13" ht="30">
      <c r="A8" s="1" t="s">
        <v>341</v>
      </c>
      <c r="B8" s="24" t="s">
        <v>2</v>
      </c>
      <c r="C8" s="24" t="s">
        <v>55</v>
      </c>
      <c r="D8" s="15"/>
      <c r="E8" s="25"/>
      <c r="F8" s="24"/>
      <c r="G8" s="24"/>
      <c r="H8" s="24"/>
      <c r="I8" s="3"/>
      <c r="J8" s="63"/>
      <c r="K8" s="50"/>
      <c r="L8" s="68"/>
      <c r="M8" s="75"/>
    </row>
    <row r="9" spans="1:13" ht="30">
      <c r="A9" s="1" t="s">
        <v>358</v>
      </c>
      <c r="B9" s="24" t="s">
        <v>2</v>
      </c>
      <c r="C9" s="24" t="s">
        <v>55</v>
      </c>
      <c r="D9" s="15"/>
      <c r="E9" s="25"/>
      <c r="F9" s="24"/>
      <c r="G9" s="24"/>
      <c r="H9" s="24"/>
      <c r="I9" s="3"/>
      <c r="J9" s="63"/>
      <c r="K9" s="50"/>
      <c r="L9" s="68"/>
      <c r="M9" s="75"/>
    </row>
    <row r="10" spans="1:13" ht="30">
      <c r="A10" s="1" t="s">
        <v>366</v>
      </c>
      <c r="B10" s="24" t="s">
        <v>2</v>
      </c>
      <c r="C10" s="24" t="s">
        <v>55</v>
      </c>
      <c r="D10" s="15"/>
      <c r="E10" s="25"/>
      <c r="F10" s="24"/>
      <c r="G10" s="24"/>
      <c r="H10" s="24"/>
      <c r="I10" s="3"/>
      <c r="J10" s="63"/>
      <c r="K10" s="50"/>
      <c r="L10" s="68"/>
      <c r="M10" s="75"/>
    </row>
  </sheetData>
  <autoFilter ref="A1:M1" xr:uid="{D60CF029-A45F-4B09-BEA1-AAAF1A79F49F}">
    <sortState xmlns:xlrd2="http://schemas.microsoft.com/office/spreadsheetml/2017/richdata2" ref="A2:M35">
      <sortCondition ref="C1"/>
    </sortState>
  </autoFilter>
  <conditionalFormatting sqref="A1">
    <cfRule type="duplicateValues" dxfId="3" priority="12"/>
  </conditionalFormatting>
  <conditionalFormatting sqref="A2">
    <cfRule type="duplicateValues" dxfId="2" priority="11"/>
  </conditionalFormatting>
  <conditionalFormatting sqref="A3:A9">
    <cfRule type="duplicateValues" dxfId="1" priority="259"/>
  </conditionalFormatting>
  <conditionalFormatting sqref="A10">
    <cfRule type="duplicateValues" dxfId="0" priority="260"/>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ADOS Tours Updated 27March2025</vt:lpstr>
      <vt:lpstr>Tours Closed</vt:lpstr>
      <vt:lpstr>Tours Added</vt:lpstr>
      <vt:lpstr>CONCAT Codes</vt:lpstr>
      <vt:lpstr>Tours to be Updated</vt:lpstr>
      <vt:lpstr>'ADOS Tours Updated 27March2025'!Print_Area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Pickett, Jeffrey C (Craig) SGM USARMY DFAS ZHP (USA)</cp:lastModifiedBy>
  <cp:lastPrinted>2022-06-25T19:10:57Z</cp:lastPrinted>
  <dcterms:created xsi:type="dcterms:W3CDTF">2020-11-03T13:32:22Z</dcterms:created>
  <dcterms:modified xsi:type="dcterms:W3CDTF">2025-03-27T12:46:46Z</dcterms:modified>
</cp:coreProperties>
</file>